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ustakova\Конкурс на кращий дистанційний курс\2018\Накази\"/>
    </mc:Choice>
  </mc:AlternateContent>
  <bookViews>
    <workbookView xWindow="0" yWindow="0" windowWidth="19170" windowHeight="4050"/>
  </bookViews>
  <sheets>
    <sheet name="Географія" sheetId="1" r:id="rId1"/>
    <sheet name="Оформлення курсу" sheetId="2" r:id="rId2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Z7" i="2" l="1"/>
  <c r="Y7" i="2"/>
  <c r="X7" i="2"/>
  <c r="W7" i="2"/>
  <c r="X8" i="2" s="1"/>
  <c r="AP18" i="1" s="1"/>
  <c r="V7" i="2"/>
  <c r="U7" i="2"/>
  <c r="T7" i="2"/>
  <c r="S7" i="2"/>
  <c r="T8" i="2" s="1"/>
  <c r="AH18" i="1" s="1"/>
  <c r="R7" i="2"/>
  <c r="Q7" i="2"/>
  <c r="P7" i="2"/>
  <c r="O7" i="2"/>
  <c r="P8" i="2" s="1"/>
  <c r="Z18" i="1" s="1"/>
  <c r="N7" i="2"/>
  <c r="M7" i="2"/>
  <c r="L7" i="2"/>
  <c r="K7" i="2"/>
  <c r="L8" i="2" s="1"/>
  <c r="R18" i="1" s="1"/>
  <c r="J7" i="2"/>
  <c r="I7" i="2"/>
  <c r="H7" i="2"/>
  <c r="G7" i="2"/>
  <c r="H8" i="2" s="1"/>
  <c r="F7" i="2"/>
  <c r="Y1" i="2"/>
  <c r="W1" i="2"/>
  <c r="U1" i="2"/>
  <c r="S1" i="2"/>
  <c r="Q1" i="2"/>
  <c r="O1" i="2"/>
  <c r="M1" i="2"/>
  <c r="K1" i="2"/>
  <c r="I1" i="2"/>
  <c r="G1" i="2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F12" i="1"/>
  <c r="AQ2" i="1"/>
  <c r="AM2" i="1"/>
  <c r="AI2" i="1"/>
  <c r="AE2" i="1"/>
  <c r="AA2" i="1"/>
  <c r="W2" i="1"/>
  <c r="S2" i="1"/>
  <c r="O2" i="1"/>
  <c r="K2" i="1"/>
  <c r="G2" i="1"/>
  <c r="J18" i="1" l="1"/>
  <c r="Z19" i="1" s="1"/>
  <c r="J8" i="2"/>
  <c r="N18" i="1" s="1"/>
  <c r="N8" i="2"/>
  <c r="V18" i="1" s="1"/>
  <c r="R8" i="2"/>
  <c r="AD18" i="1" s="1"/>
  <c r="V8" i="2"/>
  <c r="AL18" i="1" s="1"/>
  <c r="Z8" i="2"/>
  <c r="AT18" i="1" s="1"/>
  <c r="V19" i="1" l="1"/>
  <c r="AL19" i="1"/>
  <c r="AP19" i="1"/>
  <c r="J19" i="1"/>
  <c r="AD19" i="1"/>
  <c r="AH19" i="1"/>
  <c r="R19" i="1"/>
  <c r="AT19" i="1"/>
  <c r="N19" i="1"/>
</calcChain>
</file>

<file path=xl/sharedStrings.xml><?xml version="1.0" encoding="utf-8"?>
<sst xmlns="http://schemas.openxmlformats.org/spreadsheetml/2006/main" count="136" uniqueCount="51">
  <si>
    <t>Протокол оцінювання робіт учасників конкурсу 
на кращий дистанційний курс у 2018 році
Номінація Географія</t>
  </si>
  <si>
    <t>1. Гримковська Валентина Василівна Холодногірський район ХЗОШ№126</t>
  </si>
  <si>
    <t>2. Зосик Марина Миколаївна Новобоварський район ХЗОШ№59</t>
  </si>
  <si>
    <t>е1</t>
  </si>
  <si>
    <t>е2</t>
  </si>
  <si>
    <t>е3</t>
  </si>
  <si>
    <t>е4</t>
  </si>
  <si>
    <t>3. Камишова Олена Василівна Московський район ЗЗСО№141</t>
  </si>
  <si>
    <t>4. Карпенко Світлана Василівна Шевченківський район ХГ№6</t>
  </si>
  <si>
    <t>5. Кравчук Надія Леонідівна Основ'янський район ХСШ№ 66</t>
  </si>
  <si>
    <t>6. Логвіненко  Ірина Миколаївна  Слобідський район ХСШ№ 77</t>
  </si>
  <si>
    <t>7. Протопопова Тетяна Михайлівна Основ'янський район ХЗОШ №35</t>
  </si>
  <si>
    <t>8. Селевко Оксана Вікторівна Індустріальний район ХЗОШ№168</t>
  </si>
  <si>
    <t>9. Стаханова Наталія Григорівна Слобідський район ХЗОШ № 78</t>
  </si>
  <si>
    <t>10. Шевцова Євгенія Костянтинівна Київський район ХЗОШ № 100</t>
  </si>
  <si>
    <t>еі1</t>
  </si>
  <si>
    <t>еі2</t>
  </si>
  <si>
    <t>Критерії оцінювання</t>
  </si>
  <si>
    <t>Оцінка</t>
  </si>
  <si>
    <t>Оформлення курсу</t>
  </si>
  <si>
    <t>Дизайн курсу</t>
  </si>
  <si>
    <t>Змістовна  складова</t>
  </si>
  <si>
    <t>Відповідність вимогам Положення за обсягом.</t>
  </si>
  <si>
    <t>Відповідність вимогам Положення за структурою.</t>
  </si>
  <si>
    <t>Оптимальне використання ресурсів Moodle</t>
  </si>
  <si>
    <t>Оптимальне використання діяльностей Moodle</t>
  </si>
  <si>
    <t>СУМА</t>
  </si>
  <si>
    <t>Відповідність запропонованого матеріалу державній навчальній програмі з предмета (або її розділу).</t>
  </si>
  <si>
    <t>Змістовність курсу.</t>
  </si>
  <si>
    <t>Логічність викладення матеріалу.</t>
  </si>
  <si>
    <t>Якість підібраних матеріалів до занять.</t>
  </si>
  <si>
    <t>Автентичність авторської розробки, представленої на Конкурс.</t>
  </si>
  <si>
    <t xml:space="preserve"> </t>
  </si>
  <si>
    <t>ЗАГАЛЬНА СУМА</t>
  </si>
  <si>
    <t>ПІБ експертів</t>
  </si>
  <si>
    <t>Пономарьова Наталія Олександрівна</t>
  </si>
  <si>
    <t>Остапенко Людмила Петрівна</t>
  </si>
  <si>
    <t>Вимоги до оформлення тестів</t>
  </si>
  <si>
    <t>Дотримання мінімальної кількості розроблених тестів.</t>
  </si>
  <si>
    <t>Різноманітність форматів тестових завдань.</t>
  </si>
  <si>
    <t>Якість тестових завдань</t>
  </si>
  <si>
    <t>Охоплення усіх складових змісту дистанційного курсу.</t>
  </si>
  <si>
    <t>РАНГ</t>
  </si>
  <si>
    <t>Машкіна Вікторія Вікторівна</t>
  </si>
  <si>
    <t>Телебєнєва Євгенія Юріївна</t>
  </si>
  <si>
    <t>Піткевич Валерій Валерійович</t>
  </si>
  <si>
    <t>Муромцева Юлія Ігорівна</t>
  </si>
  <si>
    <t>Протокол оцінювання                                                          робіт учасників конкурсу 
на кращий дистанційний курс у 2018 році
Номінація Географія</t>
  </si>
  <si>
    <t xml:space="preserve">Голова журі: </t>
  </si>
  <si>
    <t>О.В. Віцько</t>
  </si>
  <si>
    <t>Члени журі: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</si>
</sst>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563C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6" fillId="2" borderId="15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0" fontId="17" fillId="2" borderId="16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wrapText="1"/>
    </xf>
    <xf numFmtId="0" fontId="3" fillId="0" borderId="9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3" fillId="0" borderId="2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textRotation="90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textRotation="90" wrapText="1"/>
    </xf>
    <xf numFmtId="0" fontId="7" fillId="0" borderId="2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abSelected="1" view="pageLayout" zoomScale="70" zoomScaleNormal="100" zoomScalePageLayoutView="70" workbookViewId="0">
      <selection activeCell="AL18" sqref="AL18"/>
    </sheetView>
  </sheetViews>
  <sheetFormatPr defaultColWidth="14.42578125" defaultRowHeight="15" customHeight="1" x14ac:dyDescent="0.2"/>
  <cols>
    <col min="1" max="1" width="4" customWidth="1"/>
    <col min="2" max="2" width="12" customWidth="1"/>
    <col min="3" max="3" width="17.28515625" hidden="1" customWidth="1"/>
    <col min="4" max="4" width="4.42578125" customWidth="1"/>
    <col min="5" max="5" width="40.42578125" customWidth="1"/>
    <col min="6" max="6" width="8.140625" customWidth="1"/>
    <col min="7" max="31" width="3.85546875" customWidth="1"/>
    <col min="32" max="32" width="4.7109375" customWidth="1"/>
    <col min="33" max="33" width="4.28515625" customWidth="1"/>
    <col min="34" max="37" width="3.85546875" customWidth="1"/>
    <col min="38" max="38" width="7.5703125" bestFit="1" customWidth="1"/>
    <col min="39" max="41" width="3.85546875" customWidth="1"/>
    <col min="42" max="42" width="8.5703125" bestFit="1" customWidth="1"/>
    <col min="43" max="45" width="3.85546875" customWidth="1"/>
    <col min="46" max="46" width="4.140625" customWidth="1"/>
  </cols>
  <sheetData>
    <row r="1" spans="1:46" ht="79.5" customHeight="1" x14ac:dyDescent="0.2">
      <c r="A1" s="40" t="s">
        <v>47</v>
      </c>
      <c r="B1" s="41"/>
      <c r="C1" s="41"/>
      <c r="D1" s="41"/>
      <c r="E1" s="41"/>
      <c r="F1" s="6"/>
      <c r="G1" s="26" t="s">
        <v>1</v>
      </c>
      <c r="H1" s="27"/>
      <c r="I1" s="27"/>
      <c r="J1" s="28"/>
      <c r="K1" s="31" t="s">
        <v>2</v>
      </c>
      <c r="L1" s="27"/>
      <c r="M1" s="27"/>
      <c r="N1" s="32"/>
      <c r="O1" s="26" t="s">
        <v>7</v>
      </c>
      <c r="P1" s="27"/>
      <c r="Q1" s="27"/>
      <c r="R1" s="28"/>
      <c r="S1" s="31" t="s">
        <v>8</v>
      </c>
      <c r="T1" s="27"/>
      <c r="U1" s="27"/>
      <c r="V1" s="32"/>
      <c r="W1" s="26" t="s">
        <v>9</v>
      </c>
      <c r="X1" s="27"/>
      <c r="Y1" s="27"/>
      <c r="Z1" s="28"/>
      <c r="AA1" s="31" t="s">
        <v>10</v>
      </c>
      <c r="AB1" s="27"/>
      <c r="AC1" s="27"/>
      <c r="AD1" s="32"/>
      <c r="AE1" s="26" t="s">
        <v>11</v>
      </c>
      <c r="AF1" s="27"/>
      <c r="AG1" s="27"/>
      <c r="AH1" s="28"/>
      <c r="AI1" s="31" t="s">
        <v>12</v>
      </c>
      <c r="AJ1" s="27"/>
      <c r="AK1" s="27"/>
      <c r="AL1" s="32"/>
      <c r="AM1" s="26" t="s">
        <v>13</v>
      </c>
      <c r="AN1" s="27"/>
      <c r="AO1" s="27"/>
      <c r="AP1" s="28"/>
      <c r="AQ1" s="31" t="s">
        <v>14</v>
      </c>
      <c r="AR1" s="27"/>
      <c r="AS1" s="27"/>
      <c r="AT1" s="32"/>
    </row>
    <row r="2" spans="1:46" ht="91.5" customHeight="1" x14ac:dyDescent="0.2">
      <c r="A2" s="41"/>
      <c r="B2" s="41"/>
      <c r="C2" s="41"/>
      <c r="D2" s="41"/>
      <c r="E2" s="41"/>
      <c r="F2" s="7"/>
      <c r="G2" s="29" t="str">
        <f>HYPERLINK("https://www.moodle.hneu.edu.ua/course/view.php?id=125","«Гідросфера» 6 клас")</f>
        <v>«Гідросфера» 6 клас</v>
      </c>
      <c r="H2" s="27"/>
      <c r="I2" s="27"/>
      <c r="J2" s="28"/>
      <c r="K2" s="33" t="str">
        <f>HYPERLINK("https://www.moodle.hneu.edu.ua/course/view.php?id=108","""Північна Америка"", 7 клас")</f>
        <v>"Північна Америка", 7 клас</v>
      </c>
      <c r="L2" s="27"/>
      <c r="M2" s="27"/>
      <c r="N2" s="28"/>
      <c r="O2" s="29" t="str">
        <f>HYPERLINK("https://www.moodle.hneu.edu.ua/course/view.php?id=106","«Атмосфера. Погода та її елементи» ")</f>
        <v xml:space="preserve">«Атмосфера. Погода та її елементи» </v>
      </c>
      <c r="P2" s="27"/>
      <c r="Q2" s="27"/>
      <c r="R2" s="28"/>
      <c r="S2" s="33" t="str">
        <f>HYPERLINK("https://www.moodle.hneu.edu.ua/course/view.php?id=130","""Євразія – материк Північної півкулі""")</f>
        <v>"Євразія – материк Північної півкулі"</v>
      </c>
      <c r="T2" s="27"/>
      <c r="U2" s="27"/>
      <c r="V2" s="28"/>
      <c r="W2" s="29" t="str">
        <f>HYPERLINK("https://www.moodle.hneu.edu.ua/course/view.php?id=118","«Земля на плані та карті» (6 клас)")</f>
        <v>«Земля на плані та карті» (6 клас)</v>
      </c>
      <c r="X2" s="27"/>
      <c r="Y2" s="27"/>
      <c r="Z2" s="28"/>
      <c r="AA2" s="33" t="str">
        <f>HYPERLINK("https://www.moodle.hneu.edu.ua/course/view.php?id=124","Південна Америка")</f>
        <v>Південна Америка</v>
      </c>
      <c r="AB2" s="27"/>
      <c r="AC2" s="27"/>
      <c r="AD2" s="28"/>
      <c r="AE2" s="29" t="str">
        <f>HYPERLINK("https://www.moodle.hneu.edu.ua/course/view.php?id=117","«Гідросфера» (6 клас)")</f>
        <v>«Гідросфера» (6 клас)</v>
      </c>
      <c r="AF2" s="27"/>
      <c r="AG2" s="27"/>
      <c r="AH2" s="28"/>
      <c r="AI2" s="33" t="str">
        <f>HYPERLINK("https://www.moodle.hneu.edu.ua/course/view.php?id=147","«Вторинний сектор господарства»")</f>
        <v>«Вторинний сектор господарства»</v>
      </c>
      <c r="AJ2" s="27"/>
      <c r="AK2" s="27"/>
      <c r="AL2" s="28"/>
      <c r="AM2" s="29" t="str">
        <f>HYPERLINK("https://www.moodle.hneu.edu.ua/course/view.php?id=123","«Африка»")</f>
        <v>«Африка»</v>
      </c>
      <c r="AN2" s="27"/>
      <c r="AO2" s="27"/>
      <c r="AP2" s="28"/>
      <c r="AQ2" s="33" t="str">
        <f>HYPERLINK("https://www.moodle.hneu.edu.ua/course/view.php?id=100","Австралія та Океанія. Антарктида (Географія «Материки та океани» 7 клас)")</f>
        <v>Австралія та Океанія. Антарктида (Географія «Материки та океани» 7 клас)</v>
      </c>
      <c r="AR2" s="27"/>
      <c r="AS2" s="27"/>
      <c r="AT2" s="28"/>
    </row>
    <row r="3" spans="1:46" ht="27.75" customHeight="1" x14ac:dyDescent="0.2">
      <c r="A3" s="8"/>
      <c r="B3" s="8"/>
      <c r="C3" s="8"/>
      <c r="D3" s="8"/>
      <c r="E3" s="8"/>
      <c r="F3" s="9"/>
      <c r="G3" s="10" t="s">
        <v>3</v>
      </c>
      <c r="H3" s="10" t="s">
        <v>4</v>
      </c>
      <c r="I3" s="10" t="s">
        <v>5</v>
      </c>
      <c r="J3" s="10" t="s">
        <v>6</v>
      </c>
      <c r="K3" s="10" t="s">
        <v>3</v>
      </c>
      <c r="L3" s="10" t="s">
        <v>4</v>
      </c>
      <c r="M3" s="10" t="s">
        <v>5</v>
      </c>
      <c r="N3" s="10" t="s">
        <v>6</v>
      </c>
      <c r="O3" s="10" t="s">
        <v>3</v>
      </c>
      <c r="P3" s="10" t="s">
        <v>4</v>
      </c>
      <c r="Q3" s="10" t="s">
        <v>5</v>
      </c>
      <c r="R3" s="10" t="s">
        <v>6</v>
      </c>
      <c r="S3" s="10" t="s">
        <v>3</v>
      </c>
      <c r="T3" s="10" t="s">
        <v>4</v>
      </c>
      <c r="U3" s="10" t="s">
        <v>5</v>
      </c>
      <c r="V3" s="10" t="s">
        <v>6</v>
      </c>
      <c r="W3" s="10" t="s">
        <v>3</v>
      </c>
      <c r="X3" s="10" t="s">
        <v>4</v>
      </c>
      <c r="Y3" s="10" t="s">
        <v>5</v>
      </c>
      <c r="Z3" s="10" t="s">
        <v>6</v>
      </c>
      <c r="AA3" s="10" t="s">
        <v>3</v>
      </c>
      <c r="AB3" s="10" t="s">
        <v>4</v>
      </c>
      <c r="AC3" s="10" t="s">
        <v>5</v>
      </c>
      <c r="AD3" s="10" t="s">
        <v>6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3</v>
      </c>
      <c r="AJ3" s="10" t="s">
        <v>4</v>
      </c>
      <c r="AK3" s="10" t="s">
        <v>5</v>
      </c>
      <c r="AL3" s="10" t="s">
        <v>6</v>
      </c>
      <c r="AM3" s="10" t="s">
        <v>3</v>
      </c>
      <c r="AN3" s="10" t="s">
        <v>4</v>
      </c>
      <c r="AO3" s="10" t="s">
        <v>5</v>
      </c>
      <c r="AP3" s="10" t="s">
        <v>6</v>
      </c>
      <c r="AQ3" s="10" t="s">
        <v>3</v>
      </c>
      <c r="AR3" s="10" t="s">
        <v>4</v>
      </c>
      <c r="AS3" s="10" t="s">
        <v>5</v>
      </c>
      <c r="AT3" s="10" t="s">
        <v>6</v>
      </c>
    </row>
    <row r="4" spans="1:46" ht="12.75" customHeight="1" x14ac:dyDescent="0.2">
      <c r="A4" s="11"/>
      <c r="B4" s="11"/>
      <c r="C4" s="11"/>
      <c r="D4" s="11"/>
      <c r="E4" s="11" t="s">
        <v>17</v>
      </c>
      <c r="F4" s="11"/>
      <c r="G4" s="30" t="s">
        <v>18</v>
      </c>
      <c r="H4" s="27"/>
      <c r="I4" s="27"/>
      <c r="J4" s="28"/>
      <c r="K4" s="30" t="s">
        <v>18</v>
      </c>
      <c r="L4" s="27"/>
      <c r="M4" s="27"/>
      <c r="N4" s="28"/>
      <c r="O4" s="30" t="s">
        <v>18</v>
      </c>
      <c r="P4" s="27"/>
      <c r="Q4" s="27"/>
      <c r="R4" s="28"/>
      <c r="S4" s="30" t="s">
        <v>18</v>
      </c>
      <c r="T4" s="27"/>
      <c r="U4" s="27"/>
      <c r="V4" s="28"/>
      <c r="W4" s="30" t="s">
        <v>18</v>
      </c>
      <c r="X4" s="27"/>
      <c r="Y4" s="27"/>
      <c r="Z4" s="28"/>
      <c r="AA4" s="30" t="s">
        <v>18</v>
      </c>
      <c r="AB4" s="27"/>
      <c r="AC4" s="27"/>
      <c r="AD4" s="28"/>
      <c r="AE4" s="30" t="s">
        <v>18</v>
      </c>
      <c r="AF4" s="27"/>
      <c r="AG4" s="27"/>
      <c r="AH4" s="28"/>
      <c r="AI4" s="30" t="s">
        <v>18</v>
      </c>
      <c r="AJ4" s="27"/>
      <c r="AK4" s="27"/>
      <c r="AL4" s="28"/>
      <c r="AM4" s="30" t="s">
        <v>18</v>
      </c>
      <c r="AN4" s="27"/>
      <c r="AO4" s="27"/>
      <c r="AP4" s="28"/>
      <c r="AQ4" s="30" t="s">
        <v>18</v>
      </c>
      <c r="AR4" s="27"/>
      <c r="AS4" s="27"/>
      <c r="AT4" s="28"/>
    </row>
    <row r="5" spans="1:46" ht="25.5" customHeight="1" x14ac:dyDescent="0.2">
      <c r="A5" s="36">
        <v>1</v>
      </c>
      <c r="B5" s="34" t="s">
        <v>21</v>
      </c>
      <c r="C5" s="34">
        <v>0.5</v>
      </c>
      <c r="D5" s="12">
        <v>1</v>
      </c>
      <c r="E5" s="11" t="s">
        <v>22</v>
      </c>
      <c r="F5" s="11">
        <v>7.0000000000000007E-2</v>
      </c>
      <c r="G5" s="11">
        <v>4</v>
      </c>
      <c r="H5" s="11">
        <v>4</v>
      </c>
      <c r="I5" s="11">
        <v>4</v>
      </c>
      <c r="J5" s="11">
        <v>4</v>
      </c>
      <c r="K5" s="11">
        <v>4</v>
      </c>
      <c r="L5" s="11">
        <v>4</v>
      </c>
      <c r="M5" s="11">
        <v>4</v>
      </c>
      <c r="N5" s="11">
        <v>4</v>
      </c>
      <c r="O5" s="11">
        <v>4</v>
      </c>
      <c r="P5" s="11">
        <v>4</v>
      </c>
      <c r="Q5" s="11">
        <v>4</v>
      </c>
      <c r="R5" s="11">
        <v>4</v>
      </c>
      <c r="S5" s="11">
        <v>4</v>
      </c>
      <c r="T5" s="11">
        <v>4</v>
      </c>
      <c r="U5" s="11">
        <v>4</v>
      </c>
      <c r="V5" s="11">
        <v>4</v>
      </c>
      <c r="W5" s="11">
        <v>4</v>
      </c>
      <c r="X5" s="11">
        <v>4</v>
      </c>
      <c r="Y5" s="11">
        <v>4</v>
      </c>
      <c r="Z5" s="11">
        <v>4</v>
      </c>
      <c r="AA5" s="11">
        <v>4</v>
      </c>
      <c r="AB5" s="11">
        <v>4</v>
      </c>
      <c r="AC5" s="11">
        <v>4</v>
      </c>
      <c r="AD5" s="11">
        <v>4</v>
      </c>
      <c r="AE5" s="11">
        <v>4</v>
      </c>
      <c r="AF5" s="11">
        <v>4</v>
      </c>
      <c r="AG5" s="11">
        <v>4</v>
      </c>
      <c r="AH5" s="11">
        <v>4</v>
      </c>
      <c r="AI5" s="11">
        <v>4</v>
      </c>
      <c r="AJ5" s="11">
        <v>4</v>
      </c>
      <c r="AK5" s="11">
        <v>4</v>
      </c>
      <c r="AL5" s="11">
        <v>4</v>
      </c>
      <c r="AM5" s="11">
        <v>4</v>
      </c>
      <c r="AN5" s="11">
        <v>4</v>
      </c>
      <c r="AO5" s="11">
        <v>4</v>
      </c>
      <c r="AP5" s="11">
        <v>4</v>
      </c>
      <c r="AQ5" s="11">
        <v>4</v>
      </c>
      <c r="AR5" s="11">
        <v>4</v>
      </c>
      <c r="AS5" s="11">
        <v>4</v>
      </c>
      <c r="AT5" s="11">
        <v>4</v>
      </c>
    </row>
    <row r="6" spans="1:46" ht="25.5" customHeight="1" x14ac:dyDescent="0.2">
      <c r="A6" s="35"/>
      <c r="B6" s="35"/>
      <c r="C6" s="35"/>
      <c r="D6" s="12">
        <v>2</v>
      </c>
      <c r="E6" s="11" t="s">
        <v>23</v>
      </c>
      <c r="F6" s="11">
        <v>0.11</v>
      </c>
      <c r="G6" s="11">
        <v>4</v>
      </c>
      <c r="H6" s="11">
        <v>4</v>
      </c>
      <c r="I6" s="11">
        <v>4</v>
      </c>
      <c r="J6" s="11">
        <v>4</v>
      </c>
      <c r="K6" s="11">
        <v>4</v>
      </c>
      <c r="L6" s="11">
        <v>4</v>
      </c>
      <c r="M6" s="11">
        <v>3</v>
      </c>
      <c r="N6" s="11">
        <v>4</v>
      </c>
      <c r="O6" s="11">
        <v>4</v>
      </c>
      <c r="P6" s="11">
        <v>4</v>
      </c>
      <c r="Q6" s="11">
        <v>3</v>
      </c>
      <c r="R6" s="11">
        <v>4</v>
      </c>
      <c r="S6" s="11">
        <v>4</v>
      </c>
      <c r="T6" s="11">
        <v>4</v>
      </c>
      <c r="U6" s="11">
        <v>3</v>
      </c>
      <c r="V6" s="11">
        <v>4</v>
      </c>
      <c r="W6" s="11">
        <v>4</v>
      </c>
      <c r="X6" s="11">
        <v>4</v>
      </c>
      <c r="Y6" s="11">
        <v>3</v>
      </c>
      <c r="Z6" s="11">
        <v>4</v>
      </c>
      <c r="AA6" s="11">
        <v>4</v>
      </c>
      <c r="AB6" s="11">
        <v>4</v>
      </c>
      <c r="AC6" s="11">
        <v>4</v>
      </c>
      <c r="AD6" s="11">
        <v>4</v>
      </c>
      <c r="AE6" s="11">
        <v>4</v>
      </c>
      <c r="AF6" s="11">
        <v>4</v>
      </c>
      <c r="AG6" s="11">
        <v>4</v>
      </c>
      <c r="AH6" s="11">
        <v>3</v>
      </c>
      <c r="AI6" s="11">
        <v>4</v>
      </c>
      <c r="AJ6" s="11">
        <v>4</v>
      </c>
      <c r="AK6" s="11">
        <v>3</v>
      </c>
      <c r="AL6" s="11">
        <v>4</v>
      </c>
      <c r="AM6" s="11">
        <v>4</v>
      </c>
      <c r="AN6" s="11">
        <v>4</v>
      </c>
      <c r="AO6" s="11">
        <v>4</v>
      </c>
      <c r="AP6" s="11">
        <v>4</v>
      </c>
      <c r="AQ6" s="11">
        <v>4</v>
      </c>
      <c r="AR6" s="11">
        <v>4</v>
      </c>
      <c r="AS6" s="11">
        <v>4</v>
      </c>
      <c r="AT6" s="11">
        <v>4</v>
      </c>
    </row>
    <row r="7" spans="1:46" ht="38.25" customHeight="1" x14ac:dyDescent="0.2">
      <c r="A7" s="35"/>
      <c r="B7" s="35"/>
      <c r="C7" s="35"/>
      <c r="D7" s="12">
        <v>3</v>
      </c>
      <c r="E7" s="11" t="s">
        <v>27</v>
      </c>
      <c r="F7" s="11">
        <v>0.18</v>
      </c>
      <c r="G7" s="11">
        <v>4</v>
      </c>
      <c r="H7" s="11">
        <v>4</v>
      </c>
      <c r="I7" s="11">
        <v>4</v>
      </c>
      <c r="J7" s="11">
        <v>4</v>
      </c>
      <c r="K7" s="11">
        <v>4</v>
      </c>
      <c r="L7" s="11">
        <v>4</v>
      </c>
      <c r="M7" s="11">
        <v>4</v>
      </c>
      <c r="N7" s="11">
        <v>4</v>
      </c>
      <c r="O7" s="11">
        <v>4</v>
      </c>
      <c r="P7" s="11">
        <v>4</v>
      </c>
      <c r="Q7" s="11">
        <v>4</v>
      </c>
      <c r="R7" s="11">
        <v>4</v>
      </c>
      <c r="S7" s="11">
        <v>4</v>
      </c>
      <c r="T7" s="11">
        <v>4</v>
      </c>
      <c r="U7" s="11">
        <v>4</v>
      </c>
      <c r="V7" s="11">
        <v>4</v>
      </c>
      <c r="W7" s="11">
        <v>4</v>
      </c>
      <c r="X7" s="11">
        <v>4</v>
      </c>
      <c r="Y7" s="11">
        <v>4</v>
      </c>
      <c r="Z7" s="11">
        <v>4</v>
      </c>
      <c r="AA7" s="11">
        <v>4</v>
      </c>
      <c r="AB7" s="11">
        <v>4</v>
      </c>
      <c r="AC7" s="11">
        <v>4</v>
      </c>
      <c r="AD7" s="11">
        <v>4</v>
      </c>
      <c r="AE7" s="11">
        <v>4</v>
      </c>
      <c r="AF7" s="11">
        <v>4</v>
      </c>
      <c r="AG7" s="11">
        <v>4</v>
      </c>
      <c r="AH7" s="11">
        <v>4</v>
      </c>
      <c r="AI7" s="11">
        <v>4</v>
      </c>
      <c r="AJ7" s="11">
        <v>4</v>
      </c>
      <c r="AK7" s="11">
        <v>4</v>
      </c>
      <c r="AL7" s="11">
        <v>4</v>
      </c>
      <c r="AM7" s="11">
        <v>4</v>
      </c>
      <c r="AN7" s="11">
        <v>4</v>
      </c>
      <c r="AO7" s="11">
        <v>4</v>
      </c>
      <c r="AP7" s="11">
        <v>4</v>
      </c>
      <c r="AQ7" s="11">
        <v>4</v>
      </c>
      <c r="AR7" s="11">
        <v>4</v>
      </c>
      <c r="AS7" s="11">
        <v>4</v>
      </c>
      <c r="AT7" s="11">
        <v>4</v>
      </c>
    </row>
    <row r="8" spans="1:46" ht="12.75" customHeight="1" x14ac:dyDescent="0.2">
      <c r="A8" s="35"/>
      <c r="B8" s="35"/>
      <c r="C8" s="35"/>
      <c r="D8" s="12">
        <v>4</v>
      </c>
      <c r="E8" s="11" t="s">
        <v>28</v>
      </c>
      <c r="F8" s="11">
        <v>0.21</v>
      </c>
      <c r="G8" s="11">
        <v>4</v>
      </c>
      <c r="H8" s="11">
        <v>4</v>
      </c>
      <c r="I8" s="11">
        <v>4</v>
      </c>
      <c r="J8" s="11">
        <v>4</v>
      </c>
      <c r="K8" s="11">
        <v>3</v>
      </c>
      <c r="L8" s="11">
        <v>4</v>
      </c>
      <c r="M8" s="11">
        <v>3</v>
      </c>
      <c r="N8" s="11">
        <v>4</v>
      </c>
      <c r="O8" s="11">
        <v>4</v>
      </c>
      <c r="P8" s="11">
        <v>4</v>
      </c>
      <c r="Q8" s="11">
        <v>4</v>
      </c>
      <c r="R8" s="11">
        <v>4</v>
      </c>
      <c r="S8" s="11">
        <v>3</v>
      </c>
      <c r="T8" s="11">
        <v>3</v>
      </c>
      <c r="U8" s="11">
        <v>3</v>
      </c>
      <c r="V8" s="11">
        <v>3</v>
      </c>
      <c r="W8" s="11">
        <v>4</v>
      </c>
      <c r="X8" s="11">
        <v>4</v>
      </c>
      <c r="Y8" s="11">
        <v>4</v>
      </c>
      <c r="Z8" s="11">
        <v>4</v>
      </c>
      <c r="AA8" s="11">
        <v>3</v>
      </c>
      <c r="AB8" s="11">
        <v>3</v>
      </c>
      <c r="AC8" s="11">
        <v>3</v>
      </c>
      <c r="AD8" s="11">
        <v>3</v>
      </c>
      <c r="AE8" s="11">
        <v>2</v>
      </c>
      <c r="AF8" s="11">
        <v>3</v>
      </c>
      <c r="AG8" s="11">
        <v>3</v>
      </c>
      <c r="AH8" s="11">
        <v>2</v>
      </c>
      <c r="AI8" s="11">
        <v>4</v>
      </c>
      <c r="AJ8" s="11">
        <v>4</v>
      </c>
      <c r="AK8" s="11">
        <v>3</v>
      </c>
      <c r="AL8" s="11">
        <v>3</v>
      </c>
      <c r="AM8" s="11">
        <v>4</v>
      </c>
      <c r="AN8" s="11">
        <v>4</v>
      </c>
      <c r="AO8" s="11">
        <v>4</v>
      </c>
      <c r="AP8" s="11">
        <v>4</v>
      </c>
      <c r="AQ8" s="11">
        <v>3</v>
      </c>
      <c r="AR8" s="11">
        <v>4</v>
      </c>
      <c r="AS8" s="11">
        <v>4</v>
      </c>
      <c r="AT8" s="11">
        <v>4</v>
      </c>
    </row>
    <row r="9" spans="1:46" ht="12.75" customHeight="1" x14ac:dyDescent="0.2">
      <c r="A9" s="35"/>
      <c r="B9" s="35"/>
      <c r="C9" s="35"/>
      <c r="D9" s="12">
        <v>5</v>
      </c>
      <c r="E9" s="11" t="s">
        <v>29</v>
      </c>
      <c r="F9" s="11">
        <v>0.14000000000000001</v>
      </c>
      <c r="G9" s="11">
        <v>4</v>
      </c>
      <c r="H9" s="11">
        <v>4</v>
      </c>
      <c r="I9" s="11">
        <v>4</v>
      </c>
      <c r="J9" s="11">
        <v>4</v>
      </c>
      <c r="K9" s="11">
        <v>4</v>
      </c>
      <c r="L9" s="11">
        <v>4</v>
      </c>
      <c r="M9" s="11">
        <v>4</v>
      </c>
      <c r="N9" s="11">
        <v>4</v>
      </c>
      <c r="O9" s="11">
        <v>4</v>
      </c>
      <c r="P9" s="11">
        <v>4</v>
      </c>
      <c r="Q9" s="11">
        <v>4</v>
      </c>
      <c r="R9" s="11">
        <v>4</v>
      </c>
      <c r="S9" s="11">
        <v>4</v>
      </c>
      <c r="T9" s="11">
        <v>4</v>
      </c>
      <c r="U9" s="11">
        <v>4</v>
      </c>
      <c r="V9" s="11">
        <v>4</v>
      </c>
      <c r="W9" s="11">
        <v>4</v>
      </c>
      <c r="X9" s="11">
        <v>4</v>
      </c>
      <c r="Y9" s="11">
        <v>4</v>
      </c>
      <c r="Z9" s="11">
        <v>4</v>
      </c>
      <c r="AA9" s="11">
        <v>3</v>
      </c>
      <c r="AB9" s="11">
        <v>4</v>
      </c>
      <c r="AC9" s="11">
        <v>4</v>
      </c>
      <c r="AD9" s="11">
        <v>4</v>
      </c>
      <c r="AE9" s="11">
        <v>2</v>
      </c>
      <c r="AF9" s="11">
        <v>3</v>
      </c>
      <c r="AG9" s="11">
        <v>3</v>
      </c>
      <c r="AH9" s="11">
        <v>3</v>
      </c>
      <c r="AI9" s="11">
        <v>4</v>
      </c>
      <c r="AJ9" s="11">
        <v>4</v>
      </c>
      <c r="AK9" s="11">
        <v>3</v>
      </c>
      <c r="AL9" s="11">
        <v>3</v>
      </c>
      <c r="AM9" s="11">
        <v>4</v>
      </c>
      <c r="AN9" s="11">
        <v>4</v>
      </c>
      <c r="AO9" s="11">
        <v>4</v>
      </c>
      <c r="AP9" s="11">
        <v>4</v>
      </c>
      <c r="AQ9" s="11">
        <v>4</v>
      </c>
      <c r="AR9" s="11">
        <v>4</v>
      </c>
      <c r="AS9" s="11">
        <v>4</v>
      </c>
      <c r="AT9" s="11">
        <v>4</v>
      </c>
    </row>
    <row r="10" spans="1:46" ht="12.75" customHeight="1" x14ac:dyDescent="0.2">
      <c r="A10" s="35"/>
      <c r="B10" s="35"/>
      <c r="C10" s="35"/>
      <c r="D10" s="12">
        <v>6</v>
      </c>
      <c r="E10" s="11" t="s">
        <v>30</v>
      </c>
      <c r="F10" s="11">
        <v>0.15</v>
      </c>
      <c r="G10" s="11">
        <v>3</v>
      </c>
      <c r="H10" s="11">
        <v>3</v>
      </c>
      <c r="I10" s="11">
        <v>3</v>
      </c>
      <c r="J10" s="11">
        <v>3</v>
      </c>
      <c r="K10" s="11">
        <v>3</v>
      </c>
      <c r="L10" s="11">
        <v>3</v>
      </c>
      <c r="M10" s="11">
        <v>3</v>
      </c>
      <c r="N10" s="11">
        <v>3</v>
      </c>
      <c r="O10" s="11">
        <v>3</v>
      </c>
      <c r="P10" s="11">
        <v>3</v>
      </c>
      <c r="Q10" s="11">
        <v>4</v>
      </c>
      <c r="R10" s="11">
        <v>4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>
        <v>3</v>
      </c>
      <c r="AE10" s="11">
        <v>2</v>
      </c>
      <c r="AF10" s="11">
        <v>3</v>
      </c>
      <c r="AG10" s="11">
        <v>3</v>
      </c>
      <c r="AH10" s="11">
        <v>2</v>
      </c>
      <c r="AI10" s="11">
        <v>3</v>
      </c>
      <c r="AJ10" s="11">
        <v>3</v>
      </c>
      <c r="AK10" s="11">
        <v>3</v>
      </c>
      <c r="AL10" s="11">
        <v>2</v>
      </c>
      <c r="AM10" s="11">
        <v>3</v>
      </c>
      <c r="AN10" s="11">
        <v>3</v>
      </c>
      <c r="AO10" s="11">
        <v>3</v>
      </c>
      <c r="AP10" s="11">
        <v>2</v>
      </c>
      <c r="AQ10" s="11">
        <v>3</v>
      </c>
      <c r="AR10" s="11">
        <v>3</v>
      </c>
      <c r="AS10" s="11">
        <v>3</v>
      </c>
      <c r="AT10" s="11">
        <v>4</v>
      </c>
    </row>
    <row r="11" spans="1:46" ht="25.5" customHeight="1" x14ac:dyDescent="0.2">
      <c r="A11" s="35"/>
      <c r="B11" s="35"/>
      <c r="C11" s="35"/>
      <c r="D11" s="12">
        <v>7</v>
      </c>
      <c r="E11" s="11" t="s">
        <v>31</v>
      </c>
      <c r="F11" s="11">
        <v>0.14000000000000001</v>
      </c>
      <c r="G11" s="11">
        <v>3</v>
      </c>
      <c r="H11" s="11">
        <v>3</v>
      </c>
      <c r="I11" s="11">
        <v>3</v>
      </c>
      <c r="J11" s="11">
        <v>3</v>
      </c>
      <c r="K11" s="11">
        <v>3</v>
      </c>
      <c r="L11" s="11">
        <v>3</v>
      </c>
      <c r="M11" s="11">
        <v>3</v>
      </c>
      <c r="N11" s="11">
        <v>3</v>
      </c>
      <c r="O11" s="11">
        <v>3</v>
      </c>
      <c r="P11" s="11">
        <v>3</v>
      </c>
      <c r="Q11" s="11">
        <v>3</v>
      </c>
      <c r="R11" s="11">
        <v>4</v>
      </c>
      <c r="S11" s="11">
        <v>3</v>
      </c>
      <c r="T11" s="11">
        <v>3</v>
      </c>
      <c r="U11" s="11">
        <v>3</v>
      </c>
      <c r="V11" s="11">
        <v>3</v>
      </c>
      <c r="W11" s="11">
        <v>3</v>
      </c>
      <c r="X11" s="11">
        <v>3</v>
      </c>
      <c r="Y11" s="11">
        <v>3</v>
      </c>
      <c r="Z11" s="11">
        <v>3</v>
      </c>
      <c r="AA11" s="11">
        <v>3</v>
      </c>
      <c r="AB11" s="11">
        <v>4</v>
      </c>
      <c r="AC11" s="11">
        <v>3</v>
      </c>
      <c r="AD11" s="11">
        <v>4</v>
      </c>
      <c r="AE11" s="11">
        <v>3</v>
      </c>
      <c r="AF11" s="11">
        <v>3</v>
      </c>
      <c r="AG11" s="11">
        <v>3</v>
      </c>
      <c r="AH11" s="11">
        <v>3</v>
      </c>
      <c r="AI11" s="11">
        <v>3</v>
      </c>
      <c r="AJ11" s="11">
        <v>3</v>
      </c>
      <c r="AK11" s="11">
        <v>3</v>
      </c>
      <c r="AL11" s="11">
        <v>3</v>
      </c>
      <c r="AM11" s="11">
        <v>3</v>
      </c>
      <c r="AN11" s="11">
        <v>3</v>
      </c>
      <c r="AO11" s="11">
        <v>3</v>
      </c>
      <c r="AP11" s="11">
        <v>3</v>
      </c>
      <c r="AQ11" s="11">
        <v>3</v>
      </c>
      <c r="AR11" s="11">
        <v>4</v>
      </c>
      <c r="AS11" s="11">
        <v>3</v>
      </c>
      <c r="AT11" s="11">
        <v>4</v>
      </c>
    </row>
    <row r="12" spans="1:46" ht="12.75" customHeight="1" x14ac:dyDescent="0.2">
      <c r="A12" s="11" t="s">
        <v>32</v>
      </c>
      <c r="B12" s="13" t="s">
        <v>32</v>
      </c>
      <c r="C12" s="13"/>
      <c r="D12" s="12" t="s">
        <v>32</v>
      </c>
      <c r="E12" s="11" t="s">
        <v>26</v>
      </c>
      <c r="F12" s="11">
        <f>SUM(F5:F11)</f>
        <v>1</v>
      </c>
      <c r="G12" s="11">
        <f t="shared" ref="G12:AT12" si="0">(G5*$F$5+G6*$F$6+G7*$F$7+G8*$F$8+G9*$F$9+G10*$F$10+G11*$F$11)*0.25</f>
        <v>0.92749999999999999</v>
      </c>
      <c r="H12" s="11">
        <f t="shared" si="0"/>
        <v>0.92749999999999999</v>
      </c>
      <c r="I12" s="11">
        <f t="shared" si="0"/>
        <v>0.92749999999999999</v>
      </c>
      <c r="J12" s="11">
        <f t="shared" si="0"/>
        <v>0.92749999999999999</v>
      </c>
      <c r="K12" s="11">
        <f t="shared" si="0"/>
        <v>0.875</v>
      </c>
      <c r="L12" s="11">
        <f t="shared" si="0"/>
        <v>0.92749999999999999</v>
      </c>
      <c r="M12" s="11">
        <f t="shared" si="0"/>
        <v>0.84749999999999992</v>
      </c>
      <c r="N12" s="11">
        <f t="shared" si="0"/>
        <v>0.92749999999999999</v>
      </c>
      <c r="O12" s="11">
        <f t="shared" si="0"/>
        <v>0.92749999999999999</v>
      </c>
      <c r="P12" s="11">
        <f t="shared" si="0"/>
        <v>0.92749999999999999</v>
      </c>
      <c r="Q12" s="11">
        <f t="shared" si="0"/>
        <v>0.9375</v>
      </c>
      <c r="R12" s="11">
        <f t="shared" si="0"/>
        <v>1</v>
      </c>
      <c r="S12" s="11">
        <f t="shared" si="0"/>
        <v>0.875</v>
      </c>
      <c r="T12" s="11">
        <f t="shared" si="0"/>
        <v>0.875</v>
      </c>
      <c r="U12" s="11">
        <f t="shared" si="0"/>
        <v>0.84749999999999992</v>
      </c>
      <c r="V12" s="11">
        <f t="shared" si="0"/>
        <v>0.875</v>
      </c>
      <c r="W12" s="11">
        <f t="shared" si="0"/>
        <v>0.92749999999999999</v>
      </c>
      <c r="X12" s="11">
        <f t="shared" si="0"/>
        <v>0.92749999999999999</v>
      </c>
      <c r="Y12" s="11">
        <f t="shared" si="0"/>
        <v>0.89999999999999991</v>
      </c>
      <c r="Z12" s="11">
        <f t="shared" si="0"/>
        <v>0.92749999999999999</v>
      </c>
      <c r="AA12" s="11">
        <f t="shared" si="0"/>
        <v>0.83999999999999986</v>
      </c>
      <c r="AB12" s="11">
        <f t="shared" si="0"/>
        <v>0.91</v>
      </c>
      <c r="AC12" s="11">
        <f t="shared" si="0"/>
        <v>0.875</v>
      </c>
      <c r="AD12" s="11">
        <f t="shared" si="0"/>
        <v>0.91</v>
      </c>
      <c r="AE12" s="11">
        <f t="shared" si="0"/>
        <v>0.71499999999999986</v>
      </c>
      <c r="AF12" s="11">
        <f t="shared" si="0"/>
        <v>0.83999999999999986</v>
      </c>
      <c r="AG12" s="11">
        <f t="shared" si="0"/>
        <v>0.83999999999999986</v>
      </c>
      <c r="AH12" s="11">
        <f t="shared" si="0"/>
        <v>0.72249999999999992</v>
      </c>
      <c r="AI12" s="11">
        <f t="shared" si="0"/>
        <v>0.92749999999999999</v>
      </c>
      <c r="AJ12" s="11">
        <f t="shared" si="0"/>
        <v>0.92749999999999999</v>
      </c>
      <c r="AK12" s="11">
        <f t="shared" si="0"/>
        <v>0.8125</v>
      </c>
      <c r="AL12" s="11">
        <f t="shared" si="0"/>
        <v>0.80249999999999988</v>
      </c>
      <c r="AM12" s="11">
        <f t="shared" si="0"/>
        <v>0.92749999999999999</v>
      </c>
      <c r="AN12" s="11">
        <f t="shared" si="0"/>
        <v>0.92749999999999999</v>
      </c>
      <c r="AO12" s="11">
        <f t="shared" si="0"/>
        <v>0.92749999999999999</v>
      </c>
      <c r="AP12" s="11">
        <f t="shared" si="0"/>
        <v>0.8899999999999999</v>
      </c>
      <c r="AQ12" s="11">
        <f t="shared" si="0"/>
        <v>0.875</v>
      </c>
      <c r="AR12" s="11">
        <f t="shared" si="0"/>
        <v>0.96250000000000002</v>
      </c>
      <c r="AS12" s="11">
        <f t="shared" si="0"/>
        <v>0.92749999999999999</v>
      </c>
      <c r="AT12" s="11">
        <f t="shared" si="0"/>
        <v>1</v>
      </c>
    </row>
    <row r="13" spans="1:46" ht="25.5" customHeight="1" x14ac:dyDescent="0.2">
      <c r="A13" s="36">
        <v>2</v>
      </c>
      <c r="B13" s="34" t="s">
        <v>37</v>
      </c>
      <c r="C13" s="34">
        <v>0.25</v>
      </c>
      <c r="D13" s="12">
        <v>1</v>
      </c>
      <c r="E13" s="11" t="s">
        <v>38</v>
      </c>
      <c r="F13" s="11">
        <v>0.16</v>
      </c>
      <c r="G13" s="11">
        <v>4</v>
      </c>
      <c r="H13" s="11">
        <v>4</v>
      </c>
      <c r="I13" s="11">
        <v>4</v>
      </c>
      <c r="J13" s="11">
        <v>4</v>
      </c>
      <c r="K13" s="11">
        <v>2</v>
      </c>
      <c r="L13" s="11">
        <v>3</v>
      </c>
      <c r="M13" s="11">
        <v>2</v>
      </c>
      <c r="N13" s="11">
        <v>3</v>
      </c>
      <c r="O13" s="11">
        <v>4</v>
      </c>
      <c r="P13" s="11">
        <v>4</v>
      </c>
      <c r="Q13" s="11">
        <v>4</v>
      </c>
      <c r="R13" s="11">
        <v>4</v>
      </c>
      <c r="S13" s="11">
        <v>4</v>
      </c>
      <c r="T13" s="11">
        <v>4</v>
      </c>
      <c r="U13" s="11">
        <v>4</v>
      </c>
      <c r="V13" s="11">
        <v>4</v>
      </c>
      <c r="W13" s="11">
        <v>4</v>
      </c>
      <c r="X13" s="11">
        <v>4</v>
      </c>
      <c r="Y13" s="11">
        <v>4</v>
      </c>
      <c r="Z13" s="11">
        <v>4</v>
      </c>
      <c r="AA13" s="11">
        <v>4</v>
      </c>
      <c r="AB13" s="11">
        <v>4</v>
      </c>
      <c r="AC13" s="11">
        <v>4</v>
      </c>
      <c r="AD13" s="11">
        <v>4</v>
      </c>
      <c r="AE13" s="11">
        <v>1</v>
      </c>
      <c r="AF13" s="11">
        <v>2</v>
      </c>
      <c r="AG13" s="11">
        <v>1</v>
      </c>
      <c r="AH13" s="11">
        <v>1</v>
      </c>
      <c r="AI13" s="11">
        <v>4</v>
      </c>
      <c r="AJ13" s="11">
        <v>4</v>
      </c>
      <c r="AK13" s="11">
        <v>4</v>
      </c>
      <c r="AL13" s="11">
        <v>4</v>
      </c>
      <c r="AM13" s="11">
        <v>4</v>
      </c>
      <c r="AN13" s="11">
        <v>4</v>
      </c>
      <c r="AO13" s="11">
        <v>4</v>
      </c>
      <c r="AP13" s="11">
        <v>4</v>
      </c>
      <c r="AQ13" s="11">
        <v>4</v>
      </c>
      <c r="AR13" s="11">
        <v>4</v>
      </c>
      <c r="AS13" s="11">
        <v>4</v>
      </c>
      <c r="AT13" s="11">
        <v>4</v>
      </c>
    </row>
    <row r="14" spans="1:46" ht="12.75" customHeight="1" x14ac:dyDescent="0.2">
      <c r="A14" s="35"/>
      <c r="B14" s="35"/>
      <c r="C14" s="35"/>
      <c r="D14" s="12">
        <v>2</v>
      </c>
      <c r="E14" s="11" t="s">
        <v>39</v>
      </c>
      <c r="F14" s="11">
        <v>0.3</v>
      </c>
      <c r="G14" s="11">
        <v>3</v>
      </c>
      <c r="H14" s="11">
        <v>4</v>
      </c>
      <c r="I14" s="11">
        <v>4</v>
      </c>
      <c r="J14" s="11">
        <v>3</v>
      </c>
      <c r="K14" s="11">
        <v>2</v>
      </c>
      <c r="L14" s="11">
        <v>2</v>
      </c>
      <c r="M14" s="11">
        <v>2</v>
      </c>
      <c r="N14" s="11">
        <v>2</v>
      </c>
      <c r="O14" s="11">
        <v>4</v>
      </c>
      <c r="P14" s="11">
        <v>4</v>
      </c>
      <c r="Q14" s="11">
        <v>4</v>
      </c>
      <c r="R14" s="11">
        <v>4</v>
      </c>
      <c r="S14" s="11">
        <v>4</v>
      </c>
      <c r="T14" s="11">
        <v>4</v>
      </c>
      <c r="U14" s="11">
        <v>4</v>
      </c>
      <c r="V14" s="11">
        <v>4</v>
      </c>
      <c r="W14" s="11">
        <v>4</v>
      </c>
      <c r="X14" s="11">
        <v>4</v>
      </c>
      <c r="Y14" s="11">
        <v>4</v>
      </c>
      <c r="Z14" s="11">
        <v>4</v>
      </c>
      <c r="AA14" s="11">
        <v>3</v>
      </c>
      <c r="AB14" s="11">
        <v>3</v>
      </c>
      <c r="AC14" s="11">
        <v>2</v>
      </c>
      <c r="AD14" s="11">
        <v>2</v>
      </c>
      <c r="AE14" s="11">
        <v>2</v>
      </c>
      <c r="AF14" s="11">
        <v>2</v>
      </c>
      <c r="AG14" s="11">
        <v>2</v>
      </c>
      <c r="AH14" s="11">
        <v>2</v>
      </c>
      <c r="AI14" s="11">
        <v>3</v>
      </c>
      <c r="AJ14" s="11">
        <v>3</v>
      </c>
      <c r="AK14" s="11">
        <v>3</v>
      </c>
      <c r="AL14" s="11">
        <v>3</v>
      </c>
      <c r="AM14" s="11">
        <v>3</v>
      </c>
      <c r="AN14" s="11">
        <v>3</v>
      </c>
      <c r="AO14" s="11">
        <v>3</v>
      </c>
      <c r="AP14" s="11">
        <v>3</v>
      </c>
      <c r="AQ14" s="11">
        <v>3</v>
      </c>
      <c r="AR14" s="11">
        <v>4</v>
      </c>
      <c r="AS14" s="11">
        <v>4</v>
      </c>
      <c r="AT14" s="11">
        <v>3</v>
      </c>
    </row>
    <row r="15" spans="1:46" ht="25.5" customHeight="1" x14ac:dyDescent="0.2">
      <c r="A15" s="35"/>
      <c r="B15" s="35"/>
      <c r="C15" s="35"/>
      <c r="D15" s="12">
        <v>3</v>
      </c>
      <c r="E15" s="11" t="s">
        <v>40</v>
      </c>
      <c r="F15" s="11">
        <v>0.3</v>
      </c>
      <c r="G15" s="11">
        <v>3</v>
      </c>
      <c r="H15" s="11">
        <v>3</v>
      </c>
      <c r="I15" s="11">
        <v>3</v>
      </c>
      <c r="J15" s="11">
        <v>3</v>
      </c>
      <c r="K15" s="11">
        <v>2</v>
      </c>
      <c r="L15" s="11">
        <v>2</v>
      </c>
      <c r="M15" s="11">
        <v>2</v>
      </c>
      <c r="N15" s="11">
        <v>2</v>
      </c>
      <c r="O15" s="11">
        <v>3</v>
      </c>
      <c r="P15" s="11">
        <v>3</v>
      </c>
      <c r="Q15" s="11">
        <v>4</v>
      </c>
      <c r="R15" s="11">
        <v>3</v>
      </c>
      <c r="S15" s="11">
        <v>3</v>
      </c>
      <c r="T15" s="11">
        <v>3</v>
      </c>
      <c r="U15" s="11">
        <v>3</v>
      </c>
      <c r="V15" s="11">
        <v>3</v>
      </c>
      <c r="W15" s="11">
        <v>3</v>
      </c>
      <c r="X15" s="11">
        <v>3</v>
      </c>
      <c r="Y15" s="11">
        <v>3</v>
      </c>
      <c r="Z15" s="11">
        <v>3</v>
      </c>
      <c r="AA15" s="11">
        <v>3</v>
      </c>
      <c r="AB15" s="11">
        <v>3</v>
      </c>
      <c r="AC15" s="11">
        <v>3</v>
      </c>
      <c r="AD15" s="11">
        <v>3</v>
      </c>
      <c r="AE15" s="11">
        <v>3</v>
      </c>
      <c r="AF15" s="11">
        <v>3</v>
      </c>
      <c r="AG15" s="11">
        <v>3</v>
      </c>
      <c r="AH15" s="11">
        <v>3</v>
      </c>
      <c r="AI15" s="11">
        <v>3</v>
      </c>
      <c r="AJ15" s="11">
        <v>3</v>
      </c>
      <c r="AK15" s="11">
        <v>3</v>
      </c>
      <c r="AL15" s="11">
        <v>2</v>
      </c>
      <c r="AM15" s="11">
        <v>3</v>
      </c>
      <c r="AN15" s="11">
        <v>3</v>
      </c>
      <c r="AO15" s="11">
        <v>3</v>
      </c>
      <c r="AP15" s="11">
        <v>3</v>
      </c>
      <c r="AQ15" s="11">
        <v>3</v>
      </c>
      <c r="AR15" s="11">
        <v>4</v>
      </c>
      <c r="AS15" s="11">
        <v>4</v>
      </c>
      <c r="AT15" s="11">
        <v>3</v>
      </c>
    </row>
    <row r="16" spans="1:46" ht="25.5" customHeight="1" x14ac:dyDescent="0.2">
      <c r="A16" s="37"/>
      <c r="B16" s="37"/>
      <c r="C16" s="37"/>
      <c r="D16" s="12">
        <v>4</v>
      </c>
      <c r="E16" s="11" t="s">
        <v>41</v>
      </c>
      <c r="F16" s="11">
        <v>0.24</v>
      </c>
      <c r="G16" s="11">
        <v>3</v>
      </c>
      <c r="H16" s="11">
        <v>3</v>
      </c>
      <c r="I16" s="11">
        <v>3</v>
      </c>
      <c r="J16" s="11">
        <v>3</v>
      </c>
      <c r="K16" s="11">
        <v>2</v>
      </c>
      <c r="L16" s="11">
        <v>3</v>
      </c>
      <c r="M16" s="11">
        <v>3</v>
      </c>
      <c r="N16" s="11">
        <v>3</v>
      </c>
      <c r="O16" s="11">
        <v>4</v>
      </c>
      <c r="P16" s="11">
        <v>4</v>
      </c>
      <c r="Q16" s="11">
        <v>4</v>
      </c>
      <c r="R16" s="11">
        <v>4</v>
      </c>
      <c r="S16" s="11">
        <v>4</v>
      </c>
      <c r="T16" s="11">
        <v>4</v>
      </c>
      <c r="U16" s="11">
        <v>4</v>
      </c>
      <c r="V16" s="11">
        <v>4</v>
      </c>
      <c r="W16" s="11">
        <v>4</v>
      </c>
      <c r="X16" s="11">
        <v>4</v>
      </c>
      <c r="Y16" s="11">
        <v>4</v>
      </c>
      <c r="Z16" s="11">
        <v>4</v>
      </c>
      <c r="AA16" s="11">
        <v>3</v>
      </c>
      <c r="AB16" s="11">
        <v>3</v>
      </c>
      <c r="AC16" s="11">
        <v>3</v>
      </c>
      <c r="AD16" s="11">
        <v>3</v>
      </c>
      <c r="AE16" s="11">
        <v>2</v>
      </c>
      <c r="AF16" s="11">
        <v>3</v>
      </c>
      <c r="AG16" s="11">
        <v>3</v>
      </c>
      <c r="AH16" s="11">
        <v>3</v>
      </c>
      <c r="AI16" s="11">
        <v>3</v>
      </c>
      <c r="AJ16" s="11">
        <v>3</v>
      </c>
      <c r="AK16" s="11">
        <v>3</v>
      </c>
      <c r="AL16" s="11">
        <v>2</v>
      </c>
      <c r="AM16" s="11">
        <v>3</v>
      </c>
      <c r="AN16" s="11">
        <v>3</v>
      </c>
      <c r="AO16" s="11">
        <v>3</v>
      </c>
      <c r="AP16" s="11">
        <v>3</v>
      </c>
      <c r="AQ16" s="11">
        <v>3</v>
      </c>
      <c r="AR16" s="11">
        <v>4</v>
      </c>
      <c r="AS16" s="11">
        <v>4</v>
      </c>
      <c r="AT16" s="11">
        <v>3</v>
      </c>
    </row>
    <row r="17" spans="1:46" ht="12.75" customHeight="1" x14ac:dyDescent="0.2">
      <c r="A17" s="11"/>
      <c r="B17" s="11"/>
      <c r="C17" s="11"/>
      <c r="D17" s="11"/>
      <c r="E17" s="11" t="s">
        <v>26</v>
      </c>
      <c r="F17" s="11">
        <f>SUM(F13:F16)</f>
        <v>1</v>
      </c>
      <c r="G17" s="11">
        <f t="shared" ref="G17:AT17" si="1">(G13*$F$13+$F$14*G14+$F$15*G15+$F$16*G16)*$C$13</f>
        <v>0.79</v>
      </c>
      <c r="H17" s="11">
        <f t="shared" si="1"/>
        <v>0.86499999999999999</v>
      </c>
      <c r="I17" s="11">
        <f t="shared" si="1"/>
        <v>0.86499999999999999</v>
      </c>
      <c r="J17" s="11">
        <f t="shared" si="1"/>
        <v>0.79</v>
      </c>
      <c r="K17" s="11">
        <f t="shared" si="1"/>
        <v>0.5</v>
      </c>
      <c r="L17" s="11">
        <f t="shared" si="1"/>
        <v>0.60000000000000009</v>
      </c>
      <c r="M17" s="11">
        <f t="shared" si="1"/>
        <v>0.56000000000000005</v>
      </c>
      <c r="N17" s="11">
        <f t="shared" si="1"/>
        <v>0.60000000000000009</v>
      </c>
      <c r="O17" s="11">
        <f t="shared" si="1"/>
        <v>0.92499999999999993</v>
      </c>
      <c r="P17" s="11">
        <f t="shared" si="1"/>
        <v>0.92499999999999993</v>
      </c>
      <c r="Q17" s="11">
        <f t="shared" si="1"/>
        <v>1</v>
      </c>
      <c r="R17" s="11">
        <f t="shared" si="1"/>
        <v>0.92499999999999993</v>
      </c>
      <c r="S17" s="11">
        <f t="shared" si="1"/>
        <v>0.92499999999999993</v>
      </c>
      <c r="T17" s="11">
        <f t="shared" si="1"/>
        <v>0.92499999999999993</v>
      </c>
      <c r="U17" s="11">
        <f t="shared" si="1"/>
        <v>0.92499999999999993</v>
      </c>
      <c r="V17" s="11">
        <f t="shared" si="1"/>
        <v>0.92499999999999993</v>
      </c>
      <c r="W17" s="11">
        <f t="shared" si="1"/>
        <v>0.92499999999999993</v>
      </c>
      <c r="X17" s="11">
        <f t="shared" si="1"/>
        <v>0.92499999999999993</v>
      </c>
      <c r="Y17" s="11">
        <f t="shared" si="1"/>
        <v>0.92499999999999993</v>
      </c>
      <c r="Z17" s="11">
        <f t="shared" si="1"/>
        <v>0.92499999999999993</v>
      </c>
      <c r="AA17" s="11">
        <f t="shared" si="1"/>
        <v>0.79</v>
      </c>
      <c r="AB17" s="11">
        <f t="shared" si="1"/>
        <v>0.79</v>
      </c>
      <c r="AC17" s="11">
        <f t="shared" si="1"/>
        <v>0.71499999999999986</v>
      </c>
      <c r="AD17" s="11">
        <f t="shared" si="1"/>
        <v>0.71499999999999986</v>
      </c>
      <c r="AE17" s="11">
        <f t="shared" si="1"/>
        <v>0.53499999999999992</v>
      </c>
      <c r="AF17" s="11">
        <f t="shared" si="1"/>
        <v>0.63500000000000001</v>
      </c>
      <c r="AG17" s="11">
        <f t="shared" si="1"/>
        <v>0.59499999999999997</v>
      </c>
      <c r="AH17" s="11">
        <f t="shared" si="1"/>
        <v>0.59499999999999997</v>
      </c>
      <c r="AI17" s="11">
        <f t="shared" si="1"/>
        <v>0.79</v>
      </c>
      <c r="AJ17" s="11">
        <f t="shared" si="1"/>
        <v>0.79</v>
      </c>
      <c r="AK17" s="11">
        <f t="shared" si="1"/>
        <v>0.79</v>
      </c>
      <c r="AL17" s="11">
        <f t="shared" si="1"/>
        <v>0.65500000000000003</v>
      </c>
      <c r="AM17" s="11">
        <f t="shared" si="1"/>
        <v>0.79</v>
      </c>
      <c r="AN17" s="11">
        <f t="shared" si="1"/>
        <v>0.79</v>
      </c>
      <c r="AO17" s="11">
        <f t="shared" si="1"/>
        <v>0.79</v>
      </c>
      <c r="AP17" s="11">
        <f t="shared" si="1"/>
        <v>0.79</v>
      </c>
      <c r="AQ17" s="11">
        <f t="shared" si="1"/>
        <v>0.79</v>
      </c>
      <c r="AR17" s="11">
        <f t="shared" si="1"/>
        <v>1</v>
      </c>
      <c r="AS17" s="11">
        <f t="shared" si="1"/>
        <v>1</v>
      </c>
      <c r="AT17" s="11">
        <f t="shared" si="1"/>
        <v>0.79</v>
      </c>
    </row>
    <row r="18" spans="1:46" ht="12.75" customHeight="1" x14ac:dyDescent="0.2">
      <c r="A18" s="14"/>
      <c r="B18" s="14"/>
      <c r="C18" s="14"/>
      <c r="D18" s="15"/>
      <c r="E18" s="11" t="s">
        <v>33</v>
      </c>
      <c r="F18" s="16"/>
      <c r="G18" s="14"/>
      <c r="H18" s="14"/>
      <c r="I18" s="14"/>
      <c r="J18" s="14">
        <f>AVERAGE(G12:J12)+AVERAGE(G17:J17)+'Оформлення курсу'!H8</f>
        <v>2.2050000000000001</v>
      </c>
      <c r="K18" s="14"/>
      <c r="L18" s="14"/>
      <c r="M18" s="14"/>
      <c r="N18" s="14">
        <f>AVERAGE(K12:N12)+AVERAGE(K17:N17)+'Оформлення курсу'!J8</f>
        <v>1.9718750000000003</v>
      </c>
      <c r="O18" s="14"/>
      <c r="P18" s="14"/>
      <c r="Q18" s="14"/>
      <c r="R18" s="14">
        <f>AVERAGE(O12:R12)+AVERAGE(O17:R17)+'Оформлення курсу'!L8</f>
        <v>2.6418749999999998</v>
      </c>
      <c r="S18" s="14"/>
      <c r="T18" s="14"/>
      <c r="U18" s="14"/>
      <c r="V18" s="14">
        <f>AVERAGE(S12:V12)+AVERAGE(S17:V17)+'Оформлення курсу'!N8</f>
        <v>2.4681249999999997</v>
      </c>
      <c r="W18" s="14"/>
      <c r="X18" s="14"/>
      <c r="Y18" s="14"/>
      <c r="Z18" s="14">
        <f>AVERAGE(W12:Z12)+AVERAGE(W17:Z17)+'Оформлення курсу'!P8</f>
        <v>2.433125</v>
      </c>
      <c r="AA18" s="14"/>
      <c r="AB18" s="14"/>
      <c r="AC18" s="14"/>
      <c r="AD18" s="14">
        <f>AVERAGE(AA12:AD12)+AVERAGE(AA17:AD17)+'Оформлення курсу'!R8</f>
        <v>2.2737500000000002</v>
      </c>
      <c r="AE18" s="14"/>
      <c r="AF18" s="14"/>
      <c r="AG18" s="14"/>
      <c r="AH18" s="14">
        <f>AVERAGE(AE12:AH12)+AVERAGE(AE17:AH17)+'Оформлення курсу'!T8</f>
        <v>1.8693749999999998</v>
      </c>
      <c r="AI18" s="14"/>
      <c r="AJ18" s="14"/>
      <c r="AK18" s="14"/>
      <c r="AL18" s="14">
        <f>AVERAGE(AI12:AL12)+AVERAGE(AI17:AL17)+'Оформлення курсу'!V8</f>
        <v>2.3362500000000002</v>
      </c>
      <c r="AM18" s="14"/>
      <c r="AN18" s="14"/>
      <c r="AO18" s="14"/>
      <c r="AP18" s="14">
        <f>AVERAGE(AM12:AP12)+AVERAGE(AM17:AP17)+'Оформлення курсу'!X8</f>
        <v>2.3331249999999999</v>
      </c>
      <c r="AQ18" s="14"/>
      <c r="AR18" s="14"/>
      <c r="AS18" s="14"/>
      <c r="AT18" s="14">
        <f>AVERAGE(AQ12:AT12)+AVERAGE(AQ17:AT17)+'Оформлення курсу'!Z8</f>
        <v>2.3487499999999999</v>
      </c>
    </row>
    <row r="19" spans="1:46" ht="17.25" customHeight="1" x14ac:dyDescent="0.25">
      <c r="A19" s="17"/>
      <c r="B19" s="17"/>
      <c r="C19" s="17"/>
      <c r="D19" s="17"/>
      <c r="E19" s="21" t="s">
        <v>42</v>
      </c>
      <c r="F19" s="22"/>
      <c r="G19" s="22"/>
      <c r="H19" s="22"/>
      <c r="I19" s="22"/>
      <c r="J19" s="23">
        <f>RANK(J18,$J$18:$AT$18,0)</f>
        <v>8</v>
      </c>
      <c r="K19" s="23"/>
      <c r="L19" s="23"/>
      <c r="M19" s="23"/>
      <c r="N19" s="23">
        <f>RANK(N18,$J$18:$AT$18,0)</f>
        <v>9</v>
      </c>
      <c r="O19" s="23"/>
      <c r="P19" s="23"/>
      <c r="Q19" s="23"/>
      <c r="R19" s="23">
        <f>RANK(R18,$J$18:$AT$18,0)</f>
        <v>1</v>
      </c>
      <c r="S19" s="23"/>
      <c r="T19" s="23"/>
      <c r="U19" s="23"/>
      <c r="V19" s="23">
        <f>RANK(V18,$J$18:$AT$18,0)</f>
        <v>2</v>
      </c>
      <c r="W19" s="23"/>
      <c r="X19" s="23"/>
      <c r="Y19" s="23"/>
      <c r="Z19" s="23">
        <f>RANK(Z18,$J$18:$AT$18,0)</f>
        <v>3</v>
      </c>
      <c r="AA19" s="23"/>
      <c r="AB19" s="23"/>
      <c r="AC19" s="23"/>
      <c r="AD19" s="23">
        <f>RANK(AD18,$J$18:$AT$18,0)</f>
        <v>7</v>
      </c>
      <c r="AE19" s="23"/>
      <c r="AF19" s="23"/>
      <c r="AG19" s="23"/>
      <c r="AH19" s="23">
        <f>RANK(AH18,$J$18:$AT$18,0)</f>
        <v>10</v>
      </c>
      <c r="AI19" s="23"/>
      <c r="AJ19" s="23"/>
      <c r="AK19" s="23"/>
      <c r="AL19" s="23">
        <f>RANK(AL18,$J$18:$AT$18,0)</f>
        <v>5</v>
      </c>
      <c r="AM19" s="23"/>
      <c r="AN19" s="23"/>
      <c r="AO19" s="23"/>
      <c r="AP19" s="23">
        <f>RANK(AP18,$J$18:$AT$18,0)</f>
        <v>6</v>
      </c>
      <c r="AQ19" s="23"/>
      <c r="AR19" s="23"/>
      <c r="AS19" s="23"/>
      <c r="AT19" s="23">
        <f>RANK(AT18,$J$18:$AT$18,0)</f>
        <v>4</v>
      </c>
    </row>
    <row r="20" spans="1:4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2.75" customHeight="1" x14ac:dyDescent="0.2">
      <c r="A21" s="1"/>
      <c r="B21" s="1"/>
      <c r="C21" s="1"/>
      <c r="D21" s="1"/>
      <c r="E21" s="3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2.75" customHeight="1" x14ac:dyDescent="0.2">
      <c r="A22" s="1"/>
      <c r="B22" s="1"/>
      <c r="C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2.75" customHeight="1" x14ac:dyDescent="0.2">
      <c r="A23" s="1"/>
      <c r="B23" s="1"/>
      <c r="C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4.25" customHeight="1" x14ac:dyDescent="0.2">
      <c r="A24" s="1"/>
      <c r="B24" s="1"/>
      <c r="C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2.75" customHeight="1" x14ac:dyDescent="0.2">
      <c r="A25" s="1"/>
      <c r="B25" s="1"/>
      <c r="C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2.75" customHeight="1" x14ac:dyDescent="0.2">
      <c r="A26" s="1"/>
      <c r="B26" s="1"/>
      <c r="C26" s="1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2.75" customHeight="1" x14ac:dyDescent="0.3">
      <c r="A27" s="1"/>
      <c r="B27" s="1"/>
      <c r="C27" s="1"/>
      <c r="D27" s="1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25.5" customHeight="1" x14ac:dyDescent="0.2">
      <c r="A28" s="1"/>
      <c r="B28" s="1"/>
      <c r="C28" s="1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25.5" customHeight="1" x14ac:dyDescent="0.2">
      <c r="A29" s="1"/>
      <c r="B29" s="1"/>
      <c r="C29" s="1"/>
      <c r="D29" s="1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38.25" customHeight="1" x14ac:dyDescent="0.2">
      <c r="A30" s="1"/>
      <c r="B30" s="1"/>
      <c r="C30" s="1"/>
      <c r="D30" s="1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38.25" customHeight="1" x14ac:dyDescent="0.2">
      <c r="A31" s="1"/>
      <c r="B31" s="1"/>
      <c r="C31" s="1"/>
      <c r="D31" s="1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25.5" customHeight="1" x14ac:dyDescent="0.2">
      <c r="A32" s="1"/>
      <c r="B32" s="1"/>
      <c r="C32" s="1"/>
      <c r="D32" s="1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25.5" customHeight="1" x14ac:dyDescent="0.2">
      <c r="A33" s="1"/>
      <c r="B33" s="1"/>
      <c r="C33" s="1"/>
      <c r="D33" s="1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5.75" customHeight="1" x14ac:dyDescent="0.2">
      <c r="H234" s="1"/>
      <c r="L234" s="1"/>
      <c r="U234" s="1"/>
      <c r="X234" s="1"/>
      <c r="AC234" s="1"/>
      <c r="AF234" s="1"/>
      <c r="AJ234" s="1"/>
      <c r="AN234" s="1"/>
      <c r="AQ234" s="1"/>
      <c r="AR234" s="1"/>
      <c r="AS234" s="1"/>
      <c r="AT234" s="1"/>
    </row>
    <row r="235" spans="1:46" ht="15.75" customHeight="1" x14ac:dyDescent="0.2">
      <c r="H235" s="1"/>
      <c r="L235" s="1"/>
      <c r="U235" s="1"/>
      <c r="X235" s="1"/>
      <c r="AC235" s="1"/>
      <c r="AF235" s="1"/>
      <c r="AJ235" s="1"/>
      <c r="AN235" s="1"/>
      <c r="AQ235" s="1"/>
      <c r="AR235" s="1"/>
      <c r="AS235" s="1"/>
      <c r="AT235" s="1"/>
    </row>
    <row r="236" spans="1:46" ht="15.75" customHeight="1" x14ac:dyDescent="0.2">
      <c r="H236" s="1"/>
      <c r="L236" s="1"/>
      <c r="U236" s="1"/>
      <c r="X236" s="1"/>
      <c r="AC236" s="1"/>
      <c r="AF236" s="1"/>
      <c r="AJ236" s="1"/>
      <c r="AN236" s="1"/>
      <c r="AQ236" s="1"/>
      <c r="AR236" s="1"/>
      <c r="AS236" s="1"/>
      <c r="AT236" s="1"/>
    </row>
    <row r="237" spans="1:46" ht="15.75" customHeight="1" x14ac:dyDescent="0.2">
      <c r="H237" s="1"/>
      <c r="L237" s="1"/>
      <c r="U237" s="1"/>
      <c r="X237" s="1"/>
      <c r="AC237" s="1"/>
      <c r="AF237" s="1"/>
      <c r="AJ237" s="1"/>
      <c r="AN237" s="1"/>
      <c r="AQ237" s="1"/>
      <c r="AR237" s="1"/>
      <c r="AS237" s="1"/>
      <c r="AT237" s="1"/>
    </row>
    <row r="238" spans="1:46" ht="15.75" customHeight="1" x14ac:dyDescent="0.2">
      <c r="H238" s="1"/>
      <c r="L238" s="1"/>
      <c r="U238" s="1"/>
      <c r="X238" s="1"/>
      <c r="AC238" s="1"/>
      <c r="AF238" s="1"/>
      <c r="AJ238" s="1"/>
      <c r="AN238" s="1"/>
      <c r="AQ238" s="1"/>
      <c r="AR238" s="1"/>
      <c r="AS238" s="1"/>
      <c r="AT238" s="1"/>
    </row>
    <row r="239" spans="1:46" ht="15.75" customHeight="1" x14ac:dyDescent="0.2">
      <c r="H239" s="1"/>
      <c r="L239" s="1"/>
      <c r="U239" s="1"/>
      <c r="X239" s="1"/>
      <c r="AC239" s="1"/>
      <c r="AF239" s="1"/>
      <c r="AJ239" s="1"/>
      <c r="AN239" s="1"/>
      <c r="AQ239" s="1"/>
      <c r="AR239" s="1"/>
      <c r="AS239" s="1"/>
      <c r="AT239" s="1"/>
    </row>
    <row r="240" spans="1:46" ht="15.75" customHeight="1" x14ac:dyDescent="0.2">
      <c r="H240" s="1"/>
      <c r="L240" s="1"/>
      <c r="U240" s="1"/>
      <c r="X240" s="1"/>
      <c r="AC240" s="1"/>
      <c r="AF240" s="1"/>
      <c r="AJ240" s="1"/>
      <c r="AN240" s="1"/>
      <c r="AQ240" s="1"/>
      <c r="AR240" s="1"/>
      <c r="AS240" s="1"/>
      <c r="AT240" s="1"/>
    </row>
    <row r="241" spans="8:46" ht="15.75" customHeight="1" x14ac:dyDescent="0.2">
      <c r="H241" s="1"/>
      <c r="L241" s="1"/>
      <c r="U241" s="1"/>
      <c r="X241" s="1"/>
      <c r="AC241" s="1"/>
      <c r="AF241" s="1"/>
      <c r="AJ241" s="1"/>
      <c r="AN241" s="1"/>
      <c r="AQ241" s="1"/>
      <c r="AR241" s="1"/>
      <c r="AS241" s="1"/>
      <c r="AT241" s="1"/>
    </row>
    <row r="242" spans="8:46" ht="15.75" customHeight="1" x14ac:dyDescent="0.2">
      <c r="H242" s="1"/>
      <c r="L242" s="1"/>
      <c r="U242" s="1"/>
      <c r="X242" s="1"/>
      <c r="AC242" s="1"/>
      <c r="AF242" s="1"/>
      <c r="AJ242" s="1"/>
      <c r="AN242" s="1"/>
      <c r="AQ242" s="1"/>
      <c r="AR242" s="1"/>
      <c r="AS242" s="1"/>
      <c r="AT242" s="1"/>
    </row>
    <row r="243" spans="8:46" ht="15.75" customHeight="1" x14ac:dyDescent="0.2">
      <c r="H243" s="1"/>
      <c r="L243" s="1"/>
      <c r="U243" s="1"/>
      <c r="X243" s="1"/>
      <c r="AC243" s="1"/>
      <c r="AF243" s="1"/>
      <c r="AJ243" s="1"/>
      <c r="AN243" s="1"/>
      <c r="AQ243" s="1"/>
      <c r="AR243" s="1"/>
      <c r="AS243" s="1"/>
      <c r="AT243" s="1"/>
    </row>
    <row r="244" spans="8:46" ht="15.75" customHeight="1" x14ac:dyDescent="0.2">
      <c r="H244" s="1"/>
      <c r="L244" s="1"/>
      <c r="U244" s="1"/>
      <c r="X244" s="1"/>
      <c r="AC244" s="1"/>
      <c r="AF244" s="1"/>
      <c r="AJ244" s="1"/>
      <c r="AN244" s="1"/>
      <c r="AQ244" s="1"/>
      <c r="AR244" s="1"/>
      <c r="AS244" s="1"/>
      <c r="AT244" s="1"/>
    </row>
    <row r="245" spans="8:46" ht="15.75" customHeight="1" x14ac:dyDescent="0.2">
      <c r="H245" s="1"/>
      <c r="L245" s="1"/>
      <c r="U245" s="1"/>
      <c r="X245" s="1"/>
      <c r="AC245" s="1"/>
      <c r="AF245" s="1"/>
      <c r="AJ245" s="1"/>
      <c r="AN245" s="1"/>
      <c r="AQ245" s="1"/>
      <c r="AR245" s="1"/>
      <c r="AS245" s="1"/>
      <c r="AT245" s="1"/>
    </row>
    <row r="246" spans="8:46" ht="15.75" customHeight="1" x14ac:dyDescent="0.2">
      <c r="H246" s="1"/>
      <c r="L246" s="1"/>
      <c r="U246" s="1"/>
      <c r="X246" s="1"/>
      <c r="AC246" s="1"/>
      <c r="AF246" s="1"/>
      <c r="AJ246" s="1"/>
      <c r="AN246" s="1"/>
      <c r="AQ246" s="1"/>
      <c r="AR246" s="1"/>
      <c r="AS246" s="1"/>
      <c r="AT246" s="1"/>
    </row>
    <row r="247" spans="8:46" ht="15.75" customHeight="1" x14ac:dyDescent="0.2">
      <c r="H247" s="1"/>
      <c r="L247" s="1"/>
      <c r="U247" s="1"/>
      <c r="X247" s="1"/>
      <c r="AC247" s="1"/>
      <c r="AF247" s="1"/>
      <c r="AJ247" s="1"/>
      <c r="AN247" s="1"/>
      <c r="AQ247" s="1"/>
      <c r="AR247" s="1"/>
      <c r="AS247" s="1"/>
      <c r="AT247" s="1"/>
    </row>
    <row r="248" spans="8:46" ht="15.75" customHeight="1" x14ac:dyDescent="0.2">
      <c r="H248" s="1"/>
      <c r="L248" s="1"/>
      <c r="U248" s="1"/>
      <c r="X248" s="1"/>
      <c r="AC248" s="1"/>
      <c r="AF248" s="1"/>
      <c r="AJ248" s="1"/>
      <c r="AN248" s="1"/>
      <c r="AQ248" s="1"/>
      <c r="AR248" s="1"/>
      <c r="AS248" s="1"/>
      <c r="AT248" s="1"/>
    </row>
    <row r="249" spans="8:46" ht="15.75" customHeight="1" x14ac:dyDescent="0.2">
      <c r="H249" s="1"/>
      <c r="L249" s="1"/>
      <c r="U249" s="1"/>
      <c r="X249" s="1"/>
      <c r="AC249" s="1"/>
      <c r="AF249" s="1"/>
      <c r="AJ249" s="1"/>
      <c r="AN249" s="1"/>
      <c r="AQ249" s="1"/>
      <c r="AR249" s="1"/>
      <c r="AS249" s="1"/>
      <c r="AT249" s="1"/>
    </row>
    <row r="250" spans="8:46" ht="15.75" customHeight="1" x14ac:dyDescent="0.2">
      <c r="H250" s="1"/>
      <c r="L250" s="1"/>
      <c r="U250" s="1"/>
      <c r="X250" s="1"/>
      <c r="AC250" s="1"/>
      <c r="AF250" s="1"/>
      <c r="AJ250" s="1"/>
      <c r="AN250" s="1"/>
      <c r="AQ250" s="1"/>
      <c r="AR250" s="1"/>
      <c r="AS250" s="1"/>
      <c r="AT250" s="1"/>
    </row>
    <row r="251" spans="8:46" ht="15.75" customHeight="1" x14ac:dyDescent="0.2">
      <c r="H251" s="1"/>
      <c r="L251" s="1"/>
      <c r="U251" s="1"/>
      <c r="X251" s="1"/>
      <c r="AC251" s="1"/>
      <c r="AF251" s="1"/>
      <c r="AJ251" s="1"/>
      <c r="AN251" s="1"/>
      <c r="AQ251" s="1"/>
      <c r="AR251" s="1"/>
      <c r="AS251" s="1"/>
      <c r="AT251" s="1"/>
    </row>
    <row r="252" spans="8:46" ht="15.75" customHeight="1" x14ac:dyDescent="0.2">
      <c r="H252" s="1"/>
      <c r="L252" s="1"/>
      <c r="U252" s="1"/>
      <c r="X252" s="1"/>
      <c r="AC252" s="1"/>
      <c r="AF252" s="1"/>
      <c r="AJ252" s="1"/>
      <c r="AN252" s="1"/>
      <c r="AQ252" s="1"/>
      <c r="AR252" s="1"/>
      <c r="AS252" s="1"/>
      <c r="AT252" s="1"/>
    </row>
    <row r="253" spans="8:46" ht="15.75" customHeight="1" x14ac:dyDescent="0.2">
      <c r="H253" s="1"/>
      <c r="L253" s="1"/>
      <c r="U253" s="1"/>
      <c r="X253" s="1"/>
      <c r="AC253" s="1"/>
      <c r="AF253" s="1"/>
      <c r="AJ253" s="1"/>
      <c r="AN253" s="1"/>
      <c r="AQ253" s="1"/>
      <c r="AR253" s="1"/>
      <c r="AS253" s="1"/>
      <c r="AT253" s="1"/>
    </row>
    <row r="254" spans="8:46" ht="15.75" customHeight="1" x14ac:dyDescent="0.2">
      <c r="H254" s="1"/>
      <c r="L254" s="1"/>
      <c r="U254" s="1"/>
      <c r="X254" s="1"/>
      <c r="AC254" s="1"/>
      <c r="AF254" s="1"/>
      <c r="AJ254" s="1"/>
      <c r="AN254" s="1"/>
      <c r="AQ254" s="1"/>
      <c r="AR254" s="1"/>
      <c r="AS254" s="1"/>
      <c r="AT254" s="1"/>
    </row>
    <row r="255" spans="8:46" ht="15.75" customHeight="1" x14ac:dyDescent="0.2">
      <c r="H255" s="1"/>
      <c r="L255" s="1"/>
      <c r="U255" s="1"/>
      <c r="X255" s="1"/>
      <c r="AC255" s="1"/>
      <c r="AF255" s="1"/>
      <c r="AJ255" s="1"/>
      <c r="AN255" s="1"/>
      <c r="AQ255" s="1"/>
      <c r="AR255" s="1"/>
      <c r="AS255" s="1"/>
      <c r="AT255" s="1"/>
    </row>
    <row r="256" spans="8:46" ht="15.75" customHeight="1" x14ac:dyDescent="0.2">
      <c r="H256" s="1"/>
      <c r="L256" s="1"/>
      <c r="U256" s="1"/>
      <c r="X256" s="1"/>
      <c r="AC256" s="1"/>
      <c r="AF256" s="1"/>
      <c r="AJ256" s="1"/>
      <c r="AN256" s="1"/>
      <c r="AQ256" s="1"/>
      <c r="AR256" s="1"/>
      <c r="AS256" s="1"/>
      <c r="AT256" s="1"/>
    </row>
    <row r="257" spans="8:46" ht="15.75" customHeight="1" x14ac:dyDescent="0.2">
      <c r="H257" s="1"/>
      <c r="L257" s="1"/>
      <c r="U257" s="1"/>
      <c r="X257" s="1"/>
      <c r="AC257" s="1"/>
      <c r="AF257" s="1"/>
      <c r="AJ257" s="1"/>
      <c r="AN257" s="1"/>
      <c r="AQ257" s="1"/>
      <c r="AR257" s="1"/>
      <c r="AS257" s="1"/>
      <c r="AT257" s="1"/>
    </row>
    <row r="258" spans="8:46" ht="15.75" customHeight="1" x14ac:dyDescent="0.2">
      <c r="H258" s="1"/>
      <c r="L258" s="1"/>
      <c r="U258" s="1"/>
      <c r="X258" s="1"/>
      <c r="AC258" s="1"/>
      <c r="AF258" s="1"/>
      <c r="AJ258" s="1"/>
      <c r="AN258" s="1"/>
      <c r="AQ258" s="1"/>
      <c r="AR258" s="1"/>
      <c r="AS258" s="1"/>
      <c r="AT258" s="1"/>
    </row>
    <row r="259" spans="8:46" ht="15.75" customHeight="1" x14ac:dyDescent="0.2">
      <c r="H259" s="1"/>
      <c r="L259" s="1"/>
      <c r="U259" s="1"/>
      <c r="X259" s="1"/>
      <c r="AC259" s="1"/>
      <c r="AF259" s="1"/>
      <c r="AJ259" s="1"/>
      <c r="AN259" s="1"/>
      <c r="AQ259" s="1"/>
      <c r="AR259" s="1"/>
      <c r="AS259" s="1"/>
      <c r="AT259" s="1"/>
    </row>
    <row r="260" spans="8:46" ht="15.75" customHeight="1" x14ac:dyDescent="0.2">
      <c r="H260" s="1"/>
      <c r="L260" s="1"/>
      <c r="U260" s="1"/>
      <c r="X260" s="1"/>
      <c r="AC260" s="1"/>
      <c r="AF260" s="1"/>
      <c r="AJ260" s="1"/>
      <c r="AN260" s="1"/>
      <c r="AQ260" s="1"/>
      <c r="AR260" s="1"/>
      <c r="AS260" s="1"/>
      <c r="AT260" s="1"/>
    </row>
    <row r="261" spans="8:46" ht="15.75" customHeight="1" x14ac:dyDescent="0.2">
      <c r="H261" s="1"/>
      <c r="L261" s="1"/>
      <c r="U261" s="1"/>
      <c r="X261" s="1"/>
      <c r="AC261" s="1"/>
      <c r="AF261" s="1"/>
      <c r="AJ261" s="1"/>
      <c r="AN261" s="1"/>
      <c r="AQ261" s="1"/>
      <c r="AR261" s="1"/>
      <c r="AS261" s="1"/>
      <c r="AT261" s="1"/>
    </row>
    <row r="262" spans="8:46" ht="15.75" customHeight="1" x14ac:dyDescent="0.2">
      <c r="H262" s="1"/>
      <c r="L262" s="1"/>
      <c r="U262" s="1"/>
      <c r="X262" s="1"/>
      <c r="AC262" s="1"/>
      <c r="AF262" s="1"/>
      <c r="AJ262" s="1"/>
      <c r="AN262" s="1"/>
      <c r="AQ262" s="1"/>
      <c r="AR262" s="1"/>
      <c r="AS262" s="1"/>
      <c r="AT262" s="1"/>
    </row>
    <row r="263" spans="8:46" ht="15.75" customHeight="1" x14ac:dyDescent="0.2">
      <c r="H263" s="1"/>
      <c r="L263" s="1"/>
      <c r="U263" s="1"/>
      <c r="X263" s="1"/>
      <c r="AC263" s="1"/>
      <c r="AF263" s="1"/>
      <c r="AJ263" s="1"/>
      <c r="AN263" s="1"/>
      <c r="AQ263" s="1"/>
      <c r="AR263" s="1"/>
      <c r="AS263" s="1"/>
      <c r="AT263" s="1"/>
    </row>
    <row r="264" spans="8:46" ht="15.75" customHeight="1" x14ac:dyDescent="0.2">
      <c r="H264" s="1"/>
      <c r="L264" s="1"/>
      <c r="U264" s="1"/>
      <c r="X264" s="1"/>
      <c r="AC264" s="1"/>
      <c r="AF264" s="1"/>
      <c r="AJ264" s="1"/>
      <c r="AN264" s="1"/>
      <c r="AQ264" s="1"/>
      <c r="AR264" s="1"/>
      <c r="AS264" s="1"/>
      <c r="AT264" s="1"/>
    </row>
    <row r="265" spans="8:46" ht="15.75" customHeight="1" x14ac:dyDescent="0.2">
      <c r="H265" s="1"/>
      <c r="L265" s="1"/>
      <c r="U265" s="1"/>
      <c r="X265" s="1"/>
      <c r="AC265" s="1"/>
      <c r="AF265" s="1"/>
      <c r="AJ265" s="1"/>
      <c r="AN265" s="1"/>
      <c r="AQ265" s="1"/>
      <c r="AR265" s="1"/>
      <c r="AS265" s="1"/>
      <c r="AT265" s="1"/>
    </row>
    <row r="266" spans="8:46" ht="15.75" customHeight="1" x14ac:dyDescent="0.2">
      <c r="H266" s="1"/>
      <c r="L266" s="1"/>
      <c r="U266" s="1"/>
      <c r="X266" s="1"/>
      <c r="AC266" s="1"/>
      <c r="AF266" s="1"/>
      <c r="AJ266" s="1"/>
      <c r="AN266" s="1"/>
      <c r="AQ266" s="1"/>
      <c r="AR266" s="1"/>
      <c r="AS266" s="1"/>
      <c r="AT266" s="1"/>
    </row>
    <row r="267" spans="8:46" ht="15.75" customHeight="1" x14ac:dyDescent="0.2">
      <c r="H267" s="1"/>
      <c r="L267" s="1"/>
      <c r="U267" s="1"/>
      <c r="X267" s="1"/>
      <c r="AC267" s="1"/>
      <c r="AF267" s="1"/>
      <c r="AJ267" s="1"/>
      <c r="AN267" s="1"/>
      <c r="AQ267" s="1"/>
      <c r="AR267" s="1"/>
      <c r="AS267" s="1"/>
      <c r="AT267" s="1"/>
    </row>
    <row r="268" spans="8:46" ht="15.75" customHeight="1" x14ac:dyDescent="0.2">
      <c r="H268" s="1"/>
      <c r="L268" s="1"/>
      <c r="U268" s="1"/>
      <c r="X268" s="1"/>
      <c r="AC268" s="1"/>
      <c r="AF268" s="1"/>
      <c r="AJ268" s="1"/>
      <c r="AN268" s="1"/>
      <c r="AQ268" s="1"/>
      <c r="AR268" s="1"/>
      <c r="AS268" s="1"/>
      <c r="AT268" s="1"/>
    </row>
    <row r="269" spans="8:46" ht="15.75" customHeight="1" x14ac:dyDescent="0.2">
      <c r="H269" s="1"/>
      <c r="L269" s="1"/>
      <c r="U269" s="1"/>
      <c r="X269" s="1"/>
      <c r="AC269" s="1"/>
      <c r="AF269" s="1"/>
      <c r="AJ269" s="1"/>
      <c r="AN269" s="1"/>
      <c r="AQ269" s="1"/>
      <c r="AR269" s="1"/>
      <c r="AS269" s="1"/>
      <c r="AT269" s="1"/>
    </row>
    <row r="270" spans="8:46" ht="15.75" customHeight="1" x14ac:dyDescent="0.2">
      <c r="H270" s="1"/>
      <c r="L270" s="1"/>
      <c r="U270" s="1"/>
      <c r="X270" s="1"/>
      <c r="AC270" s="1"/>
      <c r="AF270" s="1"/>
      <c r="AJ270" s="1"/>
      <c r="AN270" s="1"/>
      <c r="AQ270" s="1"/>
      <c r="AR270" s="1"/>
      <c r="AS270" s="1"/>
      <c r="AT270" s="1"/>
    </row>
    <row r="271" spans="8:46" ht="15.75" customHeight="1" x14ac:dyDescent="0.2">
      <c r="H271" s="1"/>
      <c r="L271" s="1"/>
      <c r="U271" s="1"/>
      <c r="X271" s="1"/>
      <c r="AC271" s="1"/>
      <c r="AF271" s="1"/>
      <c r="AJ271" s="1"/>
      <c r="AN271" s="1"/>
      <c r="AQ271" s="1"/>
      <c r="AR271" s="1"/>
      <c r="AS271" s="1"/>
      <c r="AT271" s="1"/>
    </row>
    <row r="272" spans="8:46" ht="15.75" customHeight="1" x14ac:dyDescent="0.2">
      <c r="H272" s="1"/>
      <c r="L272" s="1"/>
      <c r="U272" s="1"/>
      <c r="X272" s="1"/>
      <c r="AC272" s="1"/>
      <c r="AF272" s="1"/>
      <c r="AJ272" s="1"/>
      <c r="AN272" s="1"/>
      <c r="AQ272" s="1"/>
      <c r="AR272" s="1"/>
      <c r="AS272" s="1"/>
      <c r="AT272" s="1"/>
    </row>
    <row r="273" spans="8:46" ht="15.75" customHeight="1" x14ac:dyDescent="0.2">
      <c r="H273" s="1"/>
      <c r="L273" s="1"/>
      <c r="U273" s="1"/>
      <c r="X273" s="1"/>
      <c r="AC273" s="1"/>
      <c r="AF273" s="1"/>
      <c r="AJ273" s="1"/>
      <c r="AN273" s="1"/>
      <c r="AQ273" s="1"/>
      <c r="AR273" s="1"/>
      <c r="AS273" s="1"/>
      <c r="AT273" s="1"/>
    </row>
    <row r="274" spans="8:46" ht="15.75" customHeight="1" x14ac:dyDescent="0.2">
      <c r="H274" s="1"/>
      <c r="L274" s="1"/>
      <c r="U274" s="1"/>
      <c r="X274" s="1"/>
      <c r="AC274" s="1"/>
      <c r="AF274" s="1"/>
      <c r="AJ274" s="1"/>
      <c r="AN274" s="1"/>
      <c r="AQ274" s="1"/>
      <c r="AR274" s="1"/>
      <c r="AS274" s="1"/>
      <c r="AT274" s="1"/>
    </row>
    <row r="275" spans="8:46" ht="15.75" customHeight="1" x14ac:dyDescent="0.2">
      <c r="H275" s="1"/>
      <c r="L275" s="1"/>
      <c r="U275" s="1"/>
      <c r="X275" s="1"/>
      <c r="AC275" s="1"/>
      <c r="AF275" s="1"/>
      <c r="AJ275" s="1"/>
      <c r="AN275" s="1"/>
      <c r="AQ275" s="1"/>
      <c r="AR275" s="1"/>
      <c r="AS275" s="1"/>
      <c r="AT275" s="1"/>
    </row>
    <row r="276" spans="8:46" ht="15.75" customHeight="1" x14ac:dyDescent="0.2">
      <c r="H276" s="1"/>
      <c r="L276" s="1"/>
      <c r="U276" s="1"/>
      <c r="X276" s="1"/>
      <c r="AC276" s="1"/>
      <c r="AF276" s="1"/>
      <c r="AJ276" s="1"/>
      <c r="AN276" s="1"/>
      <c r="AQ276" s="1"/>
      <c r="AR276" s="1"/>
      <c r="AS276" s="1"/>
      <c r="AT276" s="1"/>
    </row>
    <row r="277" spans="8:46" ht="15.75" customHeight="1" x14ac:dyDescent="0.2">
      <c r="H277" s="1"/>
      <c r="L277" s="1"/>
      <c r="U277" s="1"/>
      <c r="X277" s="1"/>
      <c r="AC277" s="1"/>
      <c r="AF277" s="1"/>
      <c r="AJ277" s="1"/>
      <c r="AN277" s="1"/>
      <c r="AQ277" s="1"/>
      <c r="AR277" s="1"/>
      <c r="AS277" s="1"/>
      <c r="AT277" s="1"/>
    </row>
    <row r="278" spans="8:46" ht="15.75" customHeight="1" x14ac:dyDescent="0.2">
      <c r="H278" s="1"/>
      <c r="L278" s="1"/>
      <c r="U278" s="1"/>
      <c r="X278" s="1"/>
      <c r="AC278" s="1"/>
      <c r="AF278" s="1"/>
      <c r="AJ278" s="1"/>
      <c r="AN278" s="1"/>
      <c r="AQ278" s="1"/>
      <c r="AR278" s="1"/>
      <c r="AS278" s="1"/>
      <c r="AT278" s="1"/>
    </row>
    <row r="279" spans="8:46" ht="15.75" customHeight="1" x14ac:dyDescent="0.2">
      <c r="H279" s="1"/>
      <c r="L279" s="1"/>
      <c r="U279" s="1"/>
      <c r="X279" s="1"/>
      <c r="AC279" s="1"/>
      <c r="AF279" s="1"/>
      <c r="AJ279" s="1"/>
      <c r="AN279" s="1"/>
      <c r="AQ279" s="1"/>
      <c r="AR279" s="1"/>
      <c r="AS279" s="1"/>
      <c r="AT279" s="1"/>
    </row>
    <row r="280" spans="8:46" ht="15.75" customHeight="1" x14ac:dyDescent="0.2">
      <c r="H280" s="1"/>
      <c r="L280" s="1"/>
      <c r="U280" s="1"/>
      <c r="X280" s="1"/>
      <c r="AC280" s="1"/>
      <c r="AF280" s="1"/>
      <c r="AJ280" s="1"/>
      <c r="AN280" s="1"/>
      <c r="AQ280" s="1"/>
      <c r="AR280" s="1"/>
      <c r="AS280" s="1"/>
      <c r="AT280" s="1"/>
    </row>
    <row r="281" spans="8:46" ht="15.75" customHeight="1" x14ac:dyDescent="0.2">
      <c r="H281" s="1"/>
      <c r="L281" s="1"/>
      <c r="U281" s="1"/>
      <c r="X281" s="1"/>
      <c r="AC281" s="1"/>
      <c r="AF281" s="1"/>
      <c r="AJ281" s="1"/>
      <c r="AN281" s="1"/>
      <c r="AQ281" s="1"/>
      <c r="AR281" s="1"/>
      <c r="AS281" s="1"/>
      <c r="AT281" s="1"/>
    </row>
    <row r="282" spans="8:46" ht="15.75" customHeight="1" x14ac:dyDescent="0.2">
      <c r="H282" s="1"/>
      <c r="L282" s="1"/>
      <c r="U282" s="1"/>
      <c r="X282" s="1"/>
      <c r="AC282" s="1"/>
      <c r="AF282" s="1"/>
      <c r="AJ282" s="1"/>
      <c r="AN282" s="1"/>
      <c r="AQ282" s="1"/>
      <c r="AR282" s="1"/>
      <c r="AS282" s="1"/>
      <c r="AT282" s="1"/>
    </row>
    <row r="283" spans="8:46" ht="15.75" customHeight="1" x14ac:dyDescent="0.2">
      <c r="H283" s="1"/>
      <c r="L283" s="1"/>
      <c r="U283" s="1"/>
      <c r="X283" s="1"/>
      <c r="AC283" s="1"/>
      <c r="AF283" s="1"/>
      <c r="AJ283" s="1"/>
      <c r="AN283" s="1"/>
      <c r="AQ283" s="1"/>
      <c r="AR283" s="1"/>
      <c r="AS283" s="1"/>
      <c r="AT283" s="1"/>
    </row>
    <row r="284" spans="8:46" ht="15.75" customHeight="1" x14ac:dyDescent="0.2">
      <c r="H284" s="1"/>
      <c r="L284" s="1"/>
      <c r="U284" s="1"/>
      <c r="X284" s="1"/>
      <c r="AC284" s="1"/>
      <c r="AF284" s="1"/>
      <c r="AJ284" s="1"/>
      <c r="AN284" s="1"/>
      <c r="AQ284" s="1"/>
      <c r="AR284" s="1"/>
      <c r="AS284" s="1"/>
      <c r="AT284" s="1"/>
    </row>
    <row r="285" spans="8:46" ht="15.75" customHeight="1" x14ac:dyDescent="0.2">
      <c r="H285" s="1"/>
      <c r="L285" s="1"/>
      <c r="U285" s="1"/>
      <c r="X285" s="1"/>
      <c r="AC285" s="1"/>
      <c r="AF285" s="1"/>
      <c r="AJ285" s="1"/>
      <c r="AN285" s="1"/>
      <c r="AQ285" s="1"/>
      <c r="AR285" s="1"/>
      <c r="AS285" s="1"/>
      <c r="AT285" s="1"/>
    </row>
    <row r="286" spans="8:46" ht="15.75" customHeight="1" x14ac:dyDescent="0.2">
      <c r="H286" s="1"/>
      <c r="L286" s="1"/>
      <c r="U286" s="1"/>
      <c r="X286" s="1"/>
      <c r="AC286" s="1"/>
      <c r="AF286" s="1"/>
      <c r="AJ286" s="1"/>
      <c r="AN286" s="1"/>
      <c r="AQ286" s="1"/>
      <c r="AR286" s="1"/>
      <c r="AS286" s="1"/>
      <c r="AT286" s="1"/>
    </row>
    <row r="287" spans="8:46" ht="15.75" customHeight="1" x14ac:dyDescent="0.2">
      <c r="H287" s="1"/>
      <c r="L287" s="1"/>
      <c r="U287" s="1"/>
      <c r="X287" s="1"/>
      <c r="AC287" s="1"/>
      <c r="AF287" s="1"/>
      <c r="AJ287" s="1"/>
      <c r="AN287" s="1"/>
      <c r="AQ287" s="1"/>
      <c r="AR287" s="1"/>
      <c r="AS287" s="1"/>
      <c r="AT287" s="1"/>
    </row>
    <row r="288" spans="8:46" ht="15.75" customHeight="1" x14ac:dyDescent="0.2">
      <c r="H288" s="1"/>
      <c r="L288" s="1"/>
      <c r="U288" s="1"/>
      <c r="X288" s="1"/>
      <c r="AC288" s="1"/>
      <c r="AF288" s="1"/>
      <c r="AJ288" s="1"/>
      <c r="AN288" s="1"/>
      <c r="AQ288" s="1"/>
      <c r="AR288" s="1"/>
      <c r="AS288" s="1"/>
      <c r="AT288" s="1"/>
    </row>
    <row r="289" spans="8:46" ht="15.75" customHeight="1" x14ac:dyDescent="0.2">
      <c r="H289" s="1"/>
      <c r="L289" s="1"/>
      <c r="U289" s="1"/>
      <c r="X289" s="1"/>
      <c r="AC289" s="1"/>
      <c r="AF289" s="1"/>
      <c r="AJ289" s="1"/>
      <c r="AN289" s="1"/>
      <c r="AQ289" s="1"/>
      <c r="AR289" s="1"/>
      <c r="AS289" s="1"/>
      <c r="AT289" s="1"/>
    </row>
    <row r="290" spans="8:46" ht="15.75" customHeight="1" x14ac:dyDescent="0.2">
      <c r="H290" s="1"/>
      <c r="L290" s="1"/>
      <c r="U290" s="1"/>
      <c r="X290" s="1"/>
      <c r="AC290" s="1"/>
      <c r="AF290" s="1"/>
      <c r="AJ290" s="1"/>
      <c r="AN290" s="1"/>
      <c r="AQ290" s="1"/>
      <c r="AR290" s="1"/>
      <c r="AS290" s="1"/>
      <c r="AT290" s="1"/>
    </row>
    <row r="291" spans="8:46" ht="15.75" customHeight="1" x14ac:dyDescent="0.2">
      <c r="H291" s="1"/>
      <c r="L291" s="1"/>
      <c r="U291" s="1"/>
      <c r="X291" s="1"/>
      <c r="AC291" s="1"/>
      <c r="AF291" s="1"/>
      <c r="AJ291" s="1"/>
      <c r="AN291" s="1"/>
      <c r="AQ291" s="1"/>
      <c r="AR291" s="1"/>
      <c r="AS291" s="1"/>
      <c r="AT291" s="1"/>
    </row>
    <row r="292" spans="8:46" ht="15.75" customHeight="1" x14ac:dyDescent="0.2">
      <c r="H292" s="1"/>
      <c r="L292" s="1"/>
      <c r="U292" s="1"/>
      <c r="X292" s="1"/>
      <c r="AC292" s="1"/>
      <c r="AF292" s="1"/>
      <c r="AJ292" s="1"/>
      <c r="AN292" s="1"/>
      <c r="AQ292" s="1"/>
      <c r="AR292" s="1"/>
      <c r="AS292" s="1"/>
      <c r="AT292" s="1"/>
    </row>
    <row r="293" spans="8:46" ht="15.75" customHeight="1" x14ac:dyDescent="0.2">
      <c r="H293" s="1"/>
      <c r="L293" s="1"/>
      <c r="U293" s="1"/>
      <c r="X293" s="1"/>
      <c r="AC293" s="1"/>
      <c r="AF293" s="1"/>
      <c r="AJ293" s="1"/>
      <c r="AN293" s="1"/>
      <c r="AQ293" s="1"/>
      <c r="AR293" s="1"/>
      <c r="AS293" s="1"/>
      <c r="AT293" s="1"/>
    </row>
    <row r="294" spans="8:46" ht="15.75" customHeight="1" x14ac:dyDescent="0.2">
      <c r="H294" s="1"/>
      <c r="L294" s="1"/>
      <c r="U294" s="1"/>
      <c r="X294" s="1"/>
      <c r="AC294" s="1"/>
      <c r="AF294" s="1"/>
      <c r="AJ294" s="1"/>
      <c r="AN294" s="1"/>
      <c r="AQ294" s="1"/>
      <c r="AR294" s="1"/>
      <c r="AS294" s="1"/>
      <c r="AT294" s="1"/>
    </row>
    <row r="295" spans="8:46" ht="15.75" customHeight="1" x14ac:dyDescent="0.2">
      <c r="H295" s="1"/>
      <c r="L295" s="1"/>
      <c r="U295" s="1"/>
      <c r="X295" s="1"/>
      <c r="AC295" s="1"/>
      <c r="AF295" s="1"/>
      <c r="AJ295" s="1"/>
      <c r="AN295" s="1"/>
      <c r="AQ295" s="1"/>
      <c r="AR295" s="1"/>
      <c r="AS295" s="1"/>
      <c r="AT295" s="1"/>
    </row>
    <row r="296" spans="8:46" ht="15.75" customHeight="1" x14ac:dyDescent="0.2">
      <c r="H296" s="1"/>
      <c r="L296" s="1"/>
      <c r="U296" s="1"/>
      <c r="X296" s="1"/>
      <c r="AC296" s="1"/>
      <c r="AF296" s="1"/>
      <c r="AJ296" s="1"/>
      <c r="AN296" s="1"/>
      <c r="AQ296" s="1"/>
      <c r="AR296" s="1"/>
      <c r="AS296" s="1"/>
      <c r="AT296" s="1"/>
    </row>
    <row r="297" spans="8:46" ht="15.75" customHeight="1" x14ac:dyDescent="0.2">
      <c r="H297" s="1"/>
      <c r="L297" s="1"/>
      <c r="U297" s="1"/>
      <c r="X297" s="1"/>
      <c r="AC297" s="1"/>
      <c r="AF297" s="1"/>
      <c r="AJ297" s="1"/>
      <c r="AN297" s="1"/>
      <c r="AQ297" s="1"/>
      <c r="AR297" s="1"/>
      <c r="AS297" s="1"/>
      <c r="AT297" s="1"/>
    </row>
    <row r="298" spans="8:46" ht="15.75" customHeight="1" x14ac:dyDescent="0.2">
      <c r="H298" s="1"/>
      <c r="L298" s="1"/>
      <c r="U298" s="1"/>
      <c r="X298" s="1"/>
      <c r="AC298" s="1"/>
      <c r="AF298" s="1"/>
      <c r="AJ298" s="1"/>
      <c r="AN298" s="1"/>
      <c r="AQ298" s="1"/>
      <c r="AR298" s="1"/>
      <c r="AS298" s="1"/>
      <c r="AT298" s="1"/>
    </row>
    <row r="299" spans="8:46" ht="15.75" customHeight="1" x14ac:dyDescent="0.2">
      <c r="H299" s="1"/>
      <c r="L299" s="1"/>
      <c r="U299" s="1"/>
      <c r="X299" s="1"/>
      <c r="AC299" s="1"/>
      <c r="AF299" s="1"/>
      <c r="AJ299" s="1"/>
      <c r="AN299" s="1"/>
      <c r="AQ299" s="1"/>
      <c r="AR299" s="1"/>
      <c r="AS299" s="1"/>
      <c r="AT299" s="1"/>
    </row>
    <row r="300" spans="8:46" ht="15.75" customHeight="1" x14ac:dyDescent="0.2">
      <c r="H300" s="1"/>
      <c r="L300" s="1"/>
      <c r="U300" s="1"/>
      <c r="X300" s="1"/>
      <c r="AC300" s="1"/>
      <c r="AF300" s="1"/>
      <c r="AJ300" s="1"/>
      <c r="AN300" s="1"/>
      <c r="AQ300" s="1"/>
      <c r="AR300" s="1"/>
      <c r="AS300" s="1"/>
      <c r="AT300" s="1"/>
    </row>
    <row r="301" spans="8:46" ht="15.75" customHeight="1" x14ac:dyDescent="0.2">
      <c r="H301" s="1"/>
      <c r="L301" s="1"/>
      <c r="U301" s="1"/>
      <c r="X301" s="1"/>
      <c r="AC301" s="1"/>
      <c r="AF301" s="1"/>
      <c r="AJ301" s="1"/>
      <c r="AN301" s="1"/>
      <c r="AQ301" s="1"/>
      <c r="AR301" s="1"/>
      <c r="AS301" s="1"/>
      <c r="AT301" s="1"/>
    </row>
    <row r="302" spans="8:46" ht="15.75" customHeight="1" x14ac:dyDescent="0.2">
      <c r="H302" s="1"/>
      <c r="L302" s="1"/>
      <c r="U302" s="1"/>
      <c r="X302" s="1"/>
      <c r="AC302" s="1"/>
      <c r="AF302" s="1"/>
      <c r="AJ302" s="1"/>
      <c r="AN302" s="1"/>
      <c r="AQ302" s="1"/>
      <c r="AR302" s="1"/>
      <c r="AS302" s="1"/>
      <c r="AT302" s="1"/>
    </row>
    <row r="303" spans="8:46" ht="15.75" customHeight="1" x14ac:dyDescent="0.2">
      <c r="H303" s="1"/>
      <c r="L303" s="1"/>
      <c r="U303" s="1"/>
      <c r="X303" s="1"/>
      <c r="AC303" s="1"/>
      <c r="AF303" s="1"/>
      <c r="AJ303" s="1"/>
      <c r="AN303" s="1"/>
      <c r="AQ303" s="1"/>
      <c r="AR303" s="1"/>
      <c r="AS303" s="1"/>
      <c r="AT303" s="1"/>
    </row>
    <row r="304" spans="8:46" ht="15.75" customHeight="1" x14ac:dyDescent="0.2">
      <c r="H304" s="1"/>
      <c r="L304" s="1"/>
      <c r="U304" s="1"/>
      <c r="X304" s="1"/>
      <c r="AC304" s="1"/>
      <c r="AF304" s="1"/>
      <c r="AJ304" s="1"/>
      <c r="AN304" s="1"/>
      <c r="AQ304" s="1"/>
      <c r="AR304" s="1"/>
      <c r="AS304" s="1"/>
      <c r="AT304" s="1"/>
    </row>
    <row r="305" spans="8:46" ht="15.75" customHeight="1" x14ac:dyDescent="0.2">
      <c r="H305" s="1"/>
      <c r="L305" s="1"/>
      <c r="U305" s="1"/>
      <c r="X305" s="1"/>
      <c r="AC305" s="1"/>
      <c r="AF305" s="1"/>
      <c r="AJ305" s="1"/>
      <c r="AN305" s="1"/>
      <c r="AQ305" s="1"/>
      <c r="AR305" s="1"/>
      <c r="AS305" s="1"/>
      <c r="AT305" s="1"/>
    </row>
    <row r="306" spans="8:46" ht="15.75" customHeight="1" x14ac:dyDescent="0.2">
      <c r="H306" s="1"/>
      <c r="L306" s="1"/>
      <c r="U306" s="1"/>
      <c r="X306" s="1"/>
      <c r="AC306" s="1"/>
      <c r="AF306" s="1"/>
      <c r="AJ306" s="1"/>
      <c r="AN306" s="1"/>
      <c r="AQ306" s="1"/>
      <c r="AR306" s="1"/>
      <c r="AS306" s="1"/>
      <c r="AT306" s="1"/>
    </row>
    <row r="307" spans="8:46" ht="15.75" customHeight="1" x14ac:dyDescent="0.2">
      <c r="H307" s="1"/>
      <c r="L307" s="1"/>
      <c r="U307" s="1"/>
      <c r="X307" s="1"/>
      <c r="AC307" s="1"/>
      <c r="AF307" s="1"/>
      <c r="AJ307" s="1"/>
      <c r="AN307" s="1"/>
      <c r="AQ307" s="1"/>
      <c r="AR307" s="1"/>
      <c r="AS307" s="1"/>
      <c r="AT307" s="1"/>
    </row>
    <row r="308" spans="8:46" ht="15.75" customHeight="1" x14ac:dyDescent="0.2">
      <c r="H308" s="1"/>
      <c r="L308" s="1"/>
      <c r="U308" s="1"/>
      <c r="X308" s="1"/>
      <c r="AC308" s="1"/>
      <c r="AF308" s="1"/>
      <c r="AJ308" s="1"/>
      <c r="AN308" s="1"/>
      <c r="AQ308" s="1"/>
      <c r="AR308" s="1"/>
      <c r="AS308" s="1"/>
      <c r="AT308" s="1"/>
    </row>
    <row r="309" spans="8:46" ht="15.75" customHeight="1" x14ac:dyDescent="0.2">
      <c r="H309" s="1"/>
      <c r="L309" s="1"/>
      <c r="U309" s="1"/>
      <c r="X309" s="1"/>
      <c r="AC309" s="1"/>
      <c r="AF309" s="1"/>
      <c r="AJ309" s="1"/>
      <c r="AN309" s="1"/>
      <c r="AQ309" s="1"/>
      <c r="AR309" s="1"/>
      <c r="AS309" s="1"/>
      <c r="AT309" s="1"/>
    </row>
    <row r="310" spans="8:46" ht="15.75" customHeight="1" x14ac:dyDescent="0.2">
      <c r="H310" s="1"/>
      <c r="L310" s="1"/>
      <c r="U310" s="1"/>
      <c r="X310" s="1"/>
      <c r="AC310" s="1"/>
      <c r="AF310" s="1"/>
      <c r="AJ310" s="1"/>
      <c r="AN310" s="1"/>
      <c r="AQ310" s="1"/>
      <c r="AR310" s="1"/>
      <c r="AS310" s="1"/>
      <c r="AT310" s="1"/>
    </row>
    <row r="311" spans="8:46" ht="15.75" customHeight="1" x14ac:dyDescent="0.2">
      <c r="H311" s="1"/>
      <c r="L311" s="1"/>
      <c r="U311" s="1"/>
      <c r="X311" s="1"/>
      <c r="AC311" s="1"/>
      <c r="AF311" s="1"/>
      <c r="AJ311" s="1"/>
      <c r="AN311" s="1"/>
      <c r="AQ311" s="1"/>
      <c r="AR311" s="1"/>
      <c r="AS311" s="1"/>
      <c r="AT311" s="1"/>
    </row>
    <row r="312" spans="8:46" ht="15.75" customHeight="1" x14ac:dyDescent="0.2">
      <c r="H312" s="1"/>
      <c r="L312" s="1"/>
      <c r="U312" s="1"/>
      <c r="X312" s="1"/>
      <c r="AC312" s="1"/>
      <c r="AF312" s="1"/>
      <c r="AJ312" s="1"/>
      <c r="AN312" s="1"/>
      <c r="AQ312" s="1"/>
      <c r="AR312" s="1"/>
      <c r="AS312" s="1"/>
      <c r="AT312" s="1"/>
    </row>
    <row r="313" spans="8:46" ht="15.75" customHeight="1" x14ac:dyDescent="0.2">
      <c r="H313" s="1"/>
      <c r="L313" s="1"/>
      <c r="U313" s="1"/>
      <c r="X313" s="1"/>
      <c r="AC313" s="1"/>
      <c r="AF313" s="1"/>
      <c r="AJ313" s="1"/>
      <c r="AN313" s="1"/>
      <c r="AQ313" s="1"/>
      <c r="AR313" s="1"/>
      <c r="AS313" s="1"/>
      <c r="AT313" s="1"/>
    </row>
    <row r="314" spans="8:46" ht="15.75" customHeight="1" x14ac:dyDescent="0.2">
      <c r="H314" s="1"/>
      <c r="L314" s="1"/>
      <c r="U314" s="1"/>
      <c r="X314" s="1"/>
      <c r="AC314" s="1"/>
      <c r="AF314" s="1"/>
      <c r="AJ314" s="1"/>
      <c r="AN314" s="1"/>
      <c r="AQ314" s="1"/>
      <c r="AR314" s="1"/>
      <c r="AS314" s="1"/>
      <c r="AT314" s="1"/>
    </row>
    <row r="315" spans="8:46" ht="15.75" customHeight="1" x14ac:dyDescent="0.2">
      <c r="H315" s="1"/>
      <c r="L315" s="1"/>
      <c r="U315" s="1"/>
      <c r="X315" s="1"/>
      <c r="AC315" s="1"/>
      <c r="AF315" s="1"/>
      <c r="AJ315" s="1"/>
      <c r="AN315" s="1"/>
      <c r="AQ315" s="1"/>
      <c r="AR315" s="1"/>
      <c r="AS315" s="1"/>
      <c r="AT315" s="1"/>
    </row>
    <row r="316" spans="8:46" ht="15.75" customHeight="1" x14ac:dyDescent="0.2">
      <c r="H316" s="1"/>
      <c r="L316" s="1"/>
      <c r="U316" s="1"/>
      <c r="X316" s="1"/>
      <c r="AC316" s="1"/>
      <c r="AF316" s="1"/>
      <c r="AJ316" s="1"/>
      <c r="AN316" s="1"/>
      <c r="AQ316" s="1"/>
      <c r="AR316" s="1"/>
      <c r="AS316" s="1"/>
      <c r="AT316" s="1"/>
    </row>
    <row r="317" spans="8:46" ht="15.75" customHeight="1" x14ac:dyDescent="0.2">
      <c r="H317" s="1"/>
      <c r="L317" s="1"/>
      <c r="U317" s="1"/>
      <c r="X317" s="1"/>
      <c r="AC317" s="1"/>
      <c r="AF317" s="1"/>
      <c r="AJ317" s="1"/>
      <c r="AN317" s="1"/>
      <c r="AQ317" s="1"/>
      <c r="AR317" s="1"/>
      <c r="AS317" s="1"/>
      <c r="AT317" s="1"/>
    </row>
    <row r="318" spans="8:46" ht="15.75" customHeight="1" x14ac:dyDescent="0.2">
      <c r="H318" s="1"/>
      <c r="L318" s="1"/>
      <c r="U318" s="1"/>
      <c r="X318" s="1"/>
      <c r="AC318" s="1"/>
      <c r="AF318" s="1"/>
      <c r="AJ318" s="1"/>
      <c r="AN318" s="1"/>
      <c r="AQ318" s="1"/>
      <c r="AR318" s="1"/>
      <c r="AS318" s="1"/>
      <c r="AT318" s="1"/>
    </row>
    <row r="319" spans="8:46" ht="15.75" customHeight="1" x14ac:dyDescent="0.2">
      <c r="H319" s="1"/>
      <c r="L319" s="1"/>
      <c r="U319" s="1"/>
      <c r="X319" s="1"/>
      <c r="AC319" s="1"/>
      <c r="AF319" s="1"/>
      <c r="AJ319" s="1"/>
      <c r="AN319" s="1"/>
      <c r="AQ319" s="1"/>
      <c r="AR319" s="1"/>
      <c r="AS319" s="1"/>
      <c r="AT319" s="1"/>
    </row>
    <row r="320" spans="8:46" ht="15.75" customHeight="1" x14ac:dyDescent="0.2">
      <c r="H320" s="1"/>
      <c r="L320" s="1"/>
      <c r="U320" s="1"/>
      <c r="X320" s="1"/>
      <c r="AC320" s="1"/>
      <c r="AF320" s="1"/>
      <c r="AJ320" s="1"/>
      <c r="AN320" s="1"/>
      <c r="AQ320" s="1"/>
      <c r="AR320" s="1"/>
      <c r="AS320" s="1"/>
      <c r="AT320" s="1"/>
    </row>
    <row r="321" spans="8:46" ht="15.75" customHeight="1" x14ac:dyDescent="0.2">
      <c r="H321" s="1"/>
      <c r="L321" s="1"/>
      <c r="U321" s="1"/>
      <c r="X321" s="1"/>
      <c r="AC321" s="1"/>
      <c r="AF321" s="1"/>
      <c r="AJ321" s="1"/>
      <c r="AN321" s="1"/>
      <c r="AQ321" s="1"/>
      <c r="AR321" s="1"/>
      <c r="AS321" s="1"/>
      <c r="AT321" s="1"/>
    </row>
    <row r="322" spans="8:46" ht="15.75" customHeight="1" x14ac:dyDescent="0.2">
      <c r="H322" s="1"/>
      <c r="L322" s="1"/>
      <c r="U322" s="1"/>
      <c r="X322" s="1"/>
      <c r="AC322" s="1"/>
      <c r="AF322" s="1"/>
      <c r="AJ322" s="1"/>
      <c r="AN322" s="1"/>
      <c r="AQ322" s="1"/>
      <c r="AR322" s="1"/>
      <c r="AS322" s="1"/>
      <c r="AT322" s="1"/>
    </row>
    <row r="323" spans="8:46" ht="15.75" customHeight="1" x14ac:dyDescent="0.2">
      <c r="H323" s="1"/>
      <c r="L323" s="1"/>
      <c r="U323" s="1"/>
      <c r="X323" s="1"/>
      <c r="AC323" s="1"/>
      <c r="AF323" s="1"/>
      <c r="AJ323" s="1"/>
      <c r="AN323" s="1"/>
      <c r="AQ323" s="1"/>
      <c r="AR323" s="1"/>
      <c r="AS323" s="1"/>
      <c r="AT323" s="1"/>
    </row>
    <row r="324" spans="8:46" ht="15.75" customHeight="1" x14ac:dyDescent="0.2">
      <c r="H324" s="1"/>
      <c r="L324" s="1"/>
      <c r="U324" s="1"/>
      <c r="X324" s="1"/>
      <c r="AC324" s="1"/>
      <c r="AF324" s="1"/>
      <c r="AJ324" s="1"/>
      <c r="AN324" s="1"/>
      <c r="AQ324" s="1"/>
      <c r="AR324" s="1"/>
      <c r="AS324" s="1"/>
      <c r="AT324" s="1"/>
    </row>
    <row r="325" spans="8:46" ht="15.75" customHeight="1" x14ac:dyDescent="0.2">
      <c r="H325" s="1"/>
      <c r="L325" s="1"/>
      <c r="U325" s="1"/>
      <c r="X325" s="1"/>
      <c r="AC325" s="1"/>
      <c r="AF325" s="1"/>
      <c r="AJ325" s="1"/>
      <c r="AN325" s="1"/>
      <c r="AQ325" s="1"/>
      <c r="AR325" s="1"/>
      <c r="AS325" s="1"/>
      <c r="AT325" s="1"/>
    </row>
    <row r="326" spans="8:46" ht="15.75" customHeight="1" x14ac:dyDescent="0.2">
      <c r="H326" s="1"/>
      <c r="L326" s="1"/>
      <c r="U326" s="1"/>
      <c r="X326" s="1"/>
      <c r="AC326" s="1"/>
      <c r="AF326" s="1"/>
      <c r="AJ326" s="1"/>
      <c r="AN326" s="1"/>
      <c r="AQ326" s="1"/>
      <c r="AR326" s="1"/>
      <c r="AS326" s="1"/>
      <c r="AT326" s="1"/>
    </row>
    <row r="327" spans="8:46" ht="15.75" customHeight="1" x14ac:dyDescent="0.2">
      <c r="H327" s="1"/>
      <c r="L327" s="1"/>
      <c r="U327" s="1"/>
      <c r="X327" s="1"/>
      <c r="AC327" s="1"/>
      <c r="AF327" s="1"/>
      <c r="AJ327" s="1"/>
      <c r="AN327" s="1"/>
      <c r="AQ327" s="1"/>
      <c r="AR327" s="1"/>
      <c r="AS327" s="1"/>
      <c r="AT327" s="1"/>
    </row>
    <row r="328" spans="8:46" ht="15.75" customHeight="1" x14ac:dyDescent="0.2">
      <c r="H328" s="1"/>
      <c r="L328" s="1"/>
      <c r="U328" s="1"/>
      <c r="X328" s="1"/>
      <c r="AC328" s="1"/>
      <c r="AF328" s="1"/>
      <c r="AJ328" s="1"/>
      <c r="AN328" s="1"/>
      <c r="AQ328" s="1"/>
      <c r="AR328" s="1"/>
      <c r="AS328" s="1"/>
      <c r="AT328" s="1"/>
    </row>
    <row r="329" spans="8:46" ht="15.75" customHeight="1" x14ac:dyDescent="0.2">
      <c r="H329" s="1"/>
      <c r="L329" s="1"/>
      <c r="U329" s="1"/>
      <c r="X329" s="1"/>
      <c r="AC329" s="1"/>
      <c r="AF329" s="1"/>
      <c r="AJ329" s="1"/>
      <c r="AN329" s="1"/>
      <c r="AQ329" s="1"/>
      <c r="AR329" s="1"/>
      <c r="AS329" s="1"/>
      <c r="AT329" s="1"/>
    </row>
    <row r="330" spans="8:46" ht="15.75" customHeight="1" x14ac:dyDescent="0.2">
      <c r="H330" s="1"/>
      <c r="L330" s="1"/>
      <c r="U330" s="1"/>
      <c r="X330" s="1"/>
      <c r="AC330" s="1"/>
      <c r="AF330" s="1"/>
      <c r="AJ330" s="1"/>
      <c r="AN330" s="1"/>
      <c r="AQ330" s="1"/>
      <c r="AR330" s="1"/>
      <c r="AS330" s="1"/>
      <c r="AT330" s="1"/>
    </row>
    <row r="331" spans="8:46" ht="15.75" customHeight="1" x14ac:dyDescent="0.2">
      <c r="H331" s="1"/>
      <c r="L331" s="1"/>
      <c r="U331" s="1"/>
      <c r="X331" s="1"/>
      <c r="AC331" s="1"/>
      <c r="AF331" s="1"/>
      <c r="AJ331" s="1"/>
      <c r="AN331" s="1"/>
      <c r="AQ331" s="1"/>
      <c r="AR331" s="1"/>
      <c r="AS331" s="1"/>
      <c r="AT331" s="1"/>
    </row>
    <row r="332" spans="8:46" ht="15.75" customHeight="1" x14ac:dyDescent="0.2">
      <c r="H332" s="1"/>
      <c r="L332" s="1"/>
      <c r="U332" s="1"/>
      <c r="X332" s="1"/>
      <c r="AC332" s="1"/>
      <c r="AF332" s="1"/>
      <c r="AJ332" s="1"/>
      <c r="AN332" s="1"/>
      <c r="AQ332" s="1"/>
      <c r="AR332" s="1"/>
      <c r="AS332" s="1"/>
      <c r="AT332" s="1"/>
    </row>
    <row r="333" spans="8:46" ht="15.75" customHeight="1" x14ac:dyDescent="0.2">
      <c r="H333" s="1"/>
      <c r="L333" s="1"/>
      <c r="U333" s="1"/>
      <c r="X333" s="1"/>
      <c r="AC333" s="1"/>
      <c r="AF333" s="1"/>
      <c r="AJ333" s="1"/>
      <c r="AN333" s="1"/>
      <c r="AQ333" s="1"/>
      <c r="AR333" s="1"/>
      <c r="AS333" s="1"/>
      <c r="AT333" s="1"/>
    </row>
    <row r="334" spans="8:46" ht="15.75" customHeight="1" x14ac:dyDescent="0.2">
      <c r="H334" s="1"/>
      <c r="L334" s="1"/>
      <c r="U334" s="1"/>
      <c r="X334" s="1"/>
      <c r="AC334" s="1"/>
      <c r="AF334" s="1"/>
      <c r="AJ334" s="1"/>
      <c r="AN334" s="1"/>
      <c r="AQ334" s="1"/>
      <c r="AR334" s="1"/>
      <c r="AS334" s="1"/>
      <c r="AT334" s="1"/>
    </row>
    <row r="335" spans="8:46" ht="15.75" customHeight="1" x14ac:dyDescent="0.2">
      <c r="H335" s="1"/>
      <c r="L335" s="1"/>
      <c r="U335" s="1"/>
      <c r="X335" s="1"/>
      <c r="AC335" s="1"/>
      <c r="AF335" s="1"/>
      <c r="AJ335" s="1"/>
      <c r="AN335" s="1"/>
      <c r="AQ335" s="1"/>
      <c r="AR335" s="1"/>
      <c r="AS335" s="1"/>
      <c r="AT335" s="1"/>
    </row>
    <row r="336" spans="8:46" ht="15.75" customHeight="1" x14ac:dyDescent="0.2">
      <c r="H336" s="1"/>
      <c r="L336" s="1"/>
      <c r="U336" s="1"/>
      <c r="X336" s="1"/>
      <c r="AC336" s="1"/>
      <c r="AF336" s="1"/>
      <c r="AJ336" s="1"/>
      <c r="AN336" s="1"/>
      <c r="AQ336" s="1"/>
      <c r="AR336" s="1"/>
      <c r="AS336" s="1"/>
      <c r="AT336" s="1"/>
    </row>
    <row r="337" spans="8:46" ht="15.75" customHeight="1" x14ac:dyDescent="0.2">
      <c r="H337" s="1"/>
      <c r="L337" s="1"/>
      <c r="U337" s="1"/>
      <c r="X337" s="1"/>
      <c r="AC337" s="1"/>
      <c r="AF337" s="1"/>
      <c r="AJ337" s="1"/>
      <c r="AN337" s="1"/>
      <c r="AQ337" s="1"/>
      <c r="AR337" s="1"/>
      <c r="AS337" s="1"/>
      <c r="AT337" s="1"/>
    </row>
    <row r="338" spans="8:46" ht="15.75" customHeight="1" x14ac:dyDescent="0.2">
      <c r="H338" s="1"/>
      <c r="L338" s="1"/>
      <c r="U338" s="1"/>
      <c r="X338" s="1"/>
      <c r="AC338" s="1"/>
      <c r="AF338" s="1"/>
      <c r="AJ338" s="1"/>
      <c r="AN338" s="1"/>
      <c r="AQ338" s="1"/>
      <c r="AR338" s="1"/>
      <c r="AS338" s="1"/>
      <c r="AT338" s="1"/>
    </row>
    <row r="339" spans="8:46" ht="15.75" customHeight="1" x14ac:dyDescent="0.2">
      <c r="H339" s="1"/>
      <c r="L339" s="1"/>
      <c r="U339" s="1"/>
      <c r="X339" s="1"/>
      <c r="AC339" s="1"/>
      <c r="AF339" s="1"/>
      <c r="AJ339" s="1"/>
      <c r="AN339" s="1"/>
      <c r="AQ339" s="1"/>
      <c r="AR339" s="1"/>
      <c r="AS339" s="1"/>
      <c r="AT339" s="1"/>
    </row>
    <row r="340" spans="8:46" ht="15.75" customHeight="1" x14ac:dyDescent="0.2">
      <c r="H340" s="1"/>
      <c r="L340" s="1"/>
      <c r="U340" s="1"/>
      <c r="X340" s="1"/>
      <c r="AC340" s="1"/>
      <c r="AF340" s="1"/>
      <c r="AJ340" s="1"/>
      <c r="AN340" s="1"/>
      <c r="AQ340" s="1"/>
      <c r="AR340" s="1"/>
      <c r="AS340" s="1"/>
      <c r="AT340" s="1"/>
    </row>
    <row r="341" spans="8:46" ht="15.75" customHeight="1" x14ac:dyDescent="0.2">
      <c r="H341" s="1"/>
      <c r="L341" s="1"/>
      <c r="U341" s="1"/>
      <c r="X341" s="1"/>
      <c r="AC341" s="1"/>
      <c r="AF341" s="1"/>
      <c r="AJ341" s="1"/>
      <c r="AN341" s="1"/>
      <c r="AQ341" s="1"/>
      <c r="AR341" s="1"/>
      <c r="AS341" s="1"/>
      <c r="AT341" s="1"/>
    </row>
    <row r="342" spans="8:46" ht="15.75" customHeight="1" x14ac:dyDescent="0.2">
      <c r="H342" s="1"/>
      <c r="L342" s="1"/>
      <c r="U342" s="1"/>
      <c r="X342" s="1"/>
      <c r="AC342" s="1"/>
      <c r="AF342" s="1"/>
      <c r="AJ342" s="1"/>
      <c r="AN342" s="1"/>
      <c r="AQ342" s="1"/>
      <c r="AR342" s="1"/>
      <c r="AS342" s="1"/>
      <c r="AT342" s="1"/>
    </row>
    <row r="343" spans="8:46" ht="15.75" customHeight="1" x14ac:dyDescent="0.2">
      <c r="H343" s="1"/>
      <c r="L343" s="1"/>
      <c r="U343" s="1"/>
      <c r="X343" s="1"/>
      <c r="AC343" s="1"/>
      <c r="AF343" s="1"/>
      <c r="AJ343" s="1"/>
      <c r="AN343" s="1"/>
      <c r="AQ343" s="1"/>
      <c r="AR343" s="1"/>
      <c r="AS343" s="1"/>
      <c r="AT343" s="1"/>
    </row>
    <row r="344" spans="8:46" ht="15.75" customHeight="1" x14ac:dyDescent="0.2">
      <c r="H344" s="1"/>
      <c r="L344" s="1"/>
      <c r="U344" s="1"/>
      <c r="X344" s="1"/>
      <c r="AC344" s="1"/>
      <c r="AF344" s="1"/>
      <c r="AJ344" s="1"/>
      <c r="AN344" s="1"/>
      <c r="AQ344" s="1"/>
      <c r="AR344" s="1"/>
      <c r="AS344" s="1"/>
      <c r="AT344" s="1"/>
    </row>
    <row r="345" spans="8:46" ht="15.75" customHeight="1" x14ac:dyDescent="0.2">
      <c r="H345" s="1"/>
      <c r="L345" s="1"/>
      <c r="U345" s="1"/>
      <c r="X345" s="1"/>
      <c r="AC345" s="1"/>
      <c r="AF345" s="1"/>
      <c r="AJ345" s="1"/>
      <c r="AN345" s="1"/>
      <c r="AQ345" s="1"/>
      <c r="AR345" s="1"/>
      <c r="AS345" s="1"/>
      <c r="AT345" s="1"/>
    </row>
    <row r="346" spans="8:46" ht="15.75" customHeight="1" x14ac:dyDescent="0.2">
      <c r="H346" s="1"/>
      <c r="L346" s="1"/>
      <c r="U346" s="1"/>
      <c r="X346" s="1"/>
      <c r="AC346" s="1"/>
      <c r="AF346" s="1"/>
      <c r="AJ346" s="1"/>
      <c r="AN346" s="1"/>
      <c r="AQ346" s="1"/>
      <c r="AR346" s="1"/>
      <c r="AS346" s="1"/>
      <c r="AT346" s="1"/>
    </row>
    <row r="347" spans="8:46" ht="15.75" customHeight="1" x14ac:dyDescent="0.2">
      <c r="H347" s="1"/>
      <c r="L347" s="1"/>
      <c r="U347" s="1"/>
      <c r="X347" s="1"/>
      <c r="AC347" s="1"/>
      <c r="AF347" s="1"/>
      <c r="AJ347" s="1"/>
      <c r="AN347" s="1"/>
      <c r="AQ347" s="1"/>
      <c r="AR347" s="1"/>
      <c r="AS347" s="1"/>
      <c r="AT347" s="1"/>
    </row>
    <row r="348" spans="8:46" ht="15.75" customHeight="1" x14ac:dyDescent="0.2">
      <c r="H348" s="1"/>
      <c r="L348" s="1"/>
      <c r="U348" s="1"/>
      <c r="X348" s="1"/>
      <c r="AC348" s="1"/>
      <c r="AF348" s="1"/>
      <c r="AJ348" s="1"/>
      <c r="AN348" s="1"/>
      <c r="AQ348" s="1"/>
      <c r="AR348" s="1"/>
      <c r="AS348" s="1"/>
      <c r="AT348" s="1"/>
    </row>
    <row r="349" spans="8:46" ht="15.75" customHeight="1" x14ac:dyDescent="0.2">
      <c r="H349" s="1"/>
      <c r="L349" s="1"/>
      <c r="U349" s="1"/>
      <c r="X349" s="1"/>
      <c r="AC349" s="1"/>
      <c r="AF349" s="1"/>
      <c r="AJ349" s="1"/>
      <c r="AN349" s="1"/>
      <c r="AQ349" s="1"/>
      <c r="AR349" s="1"/>
      <c r="AS349" s="1"/>
      <c r="AT349" s="1"/>
    </row>
    <row r="350" spans="8:46" ht="15.75" customHeight="1" x14ac:dyDescent="0.2">
      <c r="H350" s="1"/>
      <c r="L350" s="1"/>
      <c r="U350" s="1"/>
      <c r="X350" s="1"/>
      <c r="AC350" s="1"/>
      <c r="AF350" s="1"/>
      <c r="AJ350" s="1"/>
      <c r="AN350" s="1"/>
      <c r="AQ350" s="1"/>
      <c r="AR350" s="1"/>
      <c r="AS350" s="1"/>
      <c r="AT350" s="1"/>
    </row>
    <row r="351" spans="8:46" ht="15.75" customHeight="1" x14ac:dyDescent="0.2">
      <c r="H351" s="1"/>
      <c r="L351" s="1"/>
      <c r="U351" s="1"/>
      <c r="X351" s="1"/>
      <c r="AC351" s="1"/>
      <c r="AF351" s="1"/>
      <c r="AJ351" s="1"/>
      <c r="AN351" s="1"/>
      <c r="AQ351" s="1"/>
      <c r="AR351" s="1"/>
      <c r="AS351" s="1"/>
      <c r="AT351" s="1"/>
    </row>
    <row r="352" spans="8:46" ht="15.75" customHeight="1" x14ac:dyDescent="0.2">
      <c r="H352" s="1"/>
      <c r="L352" s="1"/>
      <c r="U352" s="1"/>
      <c r="X352" s="1"/>
      <c r="AC352" s="1"/>
      <c r="AF352" s="1"/>
      <c r="AJ352" s="1"/>
      <c r="AN352" s="1"/>
      <c r="AQ352" s="1"/>
      <c r="AR352" s="1"/>
      <c r="AS352" s="1"/>
      <c r="AT352" s="1"/>
    </row>
    <row r="353" spans="8:46" ht="15.75" customHeight="1" x14ac:dyDescent="0.2">
      <c r="H353" s="1"/>
      <c r="L353" s="1"/>
      <c r="U353" s="1"/>
      <c r="X353" s="1"/>
      <c r="AC353" s="1"/>
      <c r="AF353" s="1"/>
      <c r="AJ353" s="1"/>
      <c r="AN353" s="1"/>
      <c r="AQ353" s="1"/>
      <c r="AR353" s="1"/>
      <c r="AS353" s="1"/>
      <c r="AT353" s="1"/>
    </row>
    <row r="354" spans="8:46" ht="15.75" customHeight="1" x14ac:dyDescent="0.2">
      <c r="H354" s="1"/>
      <c r="L354" s="1"/>
      <c r="U354" s="1"/>
      <c r="X354" s="1"/>
      <c r="AC354" s="1"/>
      <c r="AF354" s="1"/>
      <c r="AJ354" s="1"/>
      <c r="AN354" s="1"/>
      <c r="AQ354" s="1"/>
      <c r="AR354" s="1"/>
      <c r="AS354" s="1"/>
      <c r="AT354" s="1"/>
    </row>
    <row r="355" spans="8:46" ht="15.75" customHeight="1" x14ac:dyDescent="0.2">
      <c r="H355" s="1"/>
      <c r="L355" s="1"/>
      <c r="U355" s="1"/>
      <c r="X355" s="1"/>
      <c r="AC355" s="1"/>
      <c r="AF355" s="1"/>
      <c r="AJ355" s="1"/>
      <c r="AN355" s="1"/>
      <c r="AQ355" s="1"/>
      <c r="AR355" s="1"/>
      <c r="AS355" s="1"/>
      <c r="AT355" s="1"/>
    </row>
    <row r="356" spans="8:46" ht="15.75" customHeight="1" x14ac:dyDescent="0.2">
      <c r="H356" s="1"/>
      <c r="L356" s="1"/>
      <c r="U356" s="1"/>
      <c r="X356" s="1"/>
      <c r="AC356" s="1"/>
      <c r="AF356" s="1"/>
      <c r="AJ356" s="1"/>
      <c r="AN356" s="1"/>
      <c r="AQ356" s="1"/>
      <c r="AR356" s="1"/>
      <c r="AS356" s="1"/>
      <c r="AT356" s="1"/>
    </row>
    <row r="357" spans="8:46" ht="15.75" customHeight="1" x14ac:dyDescent="0.2">
      <c r="H357" s="1"/>
      <c r="L357" s="1"/>
      <c r="U357" s="1"/>
      <c r="X357" s="1"/>
      <c r="AC357" s="1"/>
      <c r="AF357" s="1"/>
      <c r="AJ357" s="1"/>
      <c r="AN357" s="1"/>
      <c r="AQ357" s="1"/>
      <c r="AR357" s="1"/>
      <c r="AS357" s="1"/>
      <c r="AT357" s="1"/>
    </row>
    <row r="358" spans="8:46" ht="15.75" customHeight="1" x14ac:dyDescent="0.2">
      <c r="H358" s="1"/>
      <c r="L358" s="1"/>
      <c r="U358" s="1"/>
      <c r="X358" s="1"/>
      <c r="AC358" s="1"/>
      <c r="AF358" s="1"/>
      <c r="AJ358" s="1"/>
      <c r="AN358" s="1"/>
      <c r="AQ358" s="1"/>
      <c r="AR358" s="1"/>
      <c r="AS358" s="1"/>
      <c r="AT358" s="1"/>
    </row>
    <row r="359" spans="8:46" ht="15.75" customHeight="1" x14ac:dyDescent="0.2">
      <c r="H359" s="1"/>
      <c r="L359" s="1"/>
      <c r="U359" s="1"/>
      <c r="X359" s="1"/>
      <c r="AC359" s="1"/>
      <c r="AF359" s="1"/>
      <c r="AJ359" s="1"/>
      <c r="AN359" s="1"/>
      <c r="AQ359" s="1"/>
      <c r="AR359" s="1"/>
      <c r="AS359" s="1"/>
      <c r="AT359" s="1"/>
    </row>
    <row r="360" spans="8:46" ht="15.75" customHeight="1" x14ac:dyDescent="0.2">
      <c r="H360" s="1"/>
      <c r="L360" s="1"/>
      <c r="U360" s="1"/>
      <c r="X360" s="1"/>
      <c r="AC360" s="1"/>
      <c r="AF360" s="1"/>
      <c r="AJ360" s="1"/>
      <c r="AN360" s="1"/>
      <c r="AQ360" s="1"/>
      <c r="AR360" s="1"/>
      <c r="AS360" s="1"/>
      <c r="AT360" s="1"/>
    </row>
    <row r="361" spans="8:46" ht="15.75" customHeight="1" x14ac:dyDescent="0.2">
      <c r="H361" s="1"/>
      <c r="L361" s="1"/>
      <c r="U361" s="1"/>
      <c r="X361" s="1"/>
      <c r="AC361" s="1"/>
      <c r="AF361" s="1"/>
      <c r="AJ361" s="1"/>
      <c r="AN361" s="1"/>
      <c r="AQ361" s="1"/>
      <c r="AR361" s="1"/>
      <c r="AS361" s="1"/>
      <c r="AT361" s="1"/>
    </row>
    <row r="362" spans="8:46" ht="15.75" customHeight="1" x14ac:dyDescent="0.2">
      <c r="H362" s="1"/>
      <c r="L362" s="1"/>
      <c r="U362" s="1"/>
      <c r="X362" s="1"/>
      <c r="AC362" s="1"/>
      <c r="AF362" s="1"/>
      <c r="AJ362" s="1"/>
      <c r="AN362" s="1"/>
      <c r="AQ362" s="1"/>
      <c r="AR362" s="1"/>
      <c r="AS362" s="1"/>
      <c r="AT362" s="1"/>
    </row>
    <row r="363" spans="8:46" ht="15.75" customHeight="1" x14ac:dyDescent="0.2">
      <c r="H363" s="1"/>
      <c r="L363" s="1"/>
      <c r="U363" s="1"/>
      <c r="X363" s="1"/>
      <c r="AC363" s="1"/>
      <c r="AF363" s="1"/>
      <c r="AJ363" s="1"/>
      <c r="AN363" s="1"/>
      <c r="AQ363" s="1"/>
      <c r="AR363" s="1"/>
      <c r="AS363" s="1"/>
      <c r="AT363" s="1"/>
    </row>
    <row r="364" spans="8:46" ht="15.75" customHeight="1" x14ac:dyDescent="0.2">
      <c r="H364" s="1"/>
      <c r="L364" s="1"/>
      <c r="U364" s="1"/>
      <c r="X364" s="1"/>
      <c r="AC364" s="1"/>
      <c r="AF364" s="1"/>
      <c r="AJ364" s="1"/>
      <c r="AN364" s="1"/>
      <c r="AQ364" s="1"/>
      <c r="AR364" s="1"/>
      <c r="AS364" s="1"/>
      <c r="AT364" s="1"/>
    </row>
    <row r="365" spans="8:46" ht="15.75" customHeight="1" x14ac:dyDescent="0.2">
      <c r="H365" s="1"/>
      <c r="L365" s="1"/>
      <c r="U365" s="1"/>
      <c r="X365" s="1"/>
      <c r="AC365" s="1"/>
      <c r="AF365" s="1"/>
      <c r="AJ365" s="1"/>
      <c r="AN365" s="1"/>
      <c r="AQ365" s="1"/>
      <c r="AR365" s="1"/>
      <c r="AS365" s="1"/>
      <c r="AT365" s="1"/>
    </row>
    <row r="366" spans="8:46" ht="15.75" customHeight="1" x14ac:dyDescent="0.2">
      <c r="H366" s="1"/>
      <c r="L366" s="1"/>
      <c r="U366" s="1"/>
      <c r="X366" s="1"/>
      <c r="AC366" s="1"/>
      <c r="AF366" s="1"/>
      <c r="AJ366" s="1"/>
      <c r="AN366" s="1"/>
      <c r="AQ366" s="1"/>
      <c r="AR366" s="1"/>
      <c r="AS366" s="1"/>
      <c r="AT366" s="1"/>
    </row>
    <row r="367" spans="8:46" ht="15.75" customHeight="1" x14ac:dyDescent="0.2">
      <c r="H367" s="1"/>
      <c r="L367" s="1"/>
      <c r="U367" s="1"/>
      <c r="X367" s="1"/>
      <c r="AC367" s="1"/>
      <c r="AF367" s="1"/>
      <c r="AJ367" s="1"/>
      <c r="AN367" s="1"/>
      <c r="AQ367" s="1"/>
      <c r="AR367" s="1"/>
      <c r="AS367" s="1"/>
      <c r="AT367" s="1"/>
    </row>
    <row r="368" spans="8:46" ht="15.75" customHeight="1" x14ac:dyDescent="0.2">
      <c r="H368" s="1"/>
      <c r="L368" s="1"/>
      <c r="U368" s="1"/>
      <c r="X368" s="1"/>
      <c r="AC368" s="1"/>
      <c r="AF368" s="1"/>
      <c r="AJ368" s="1"/>
      <c r="AN368" s="1"/>
      <c r="AQ368" s="1"/>
      <c r="AR368" s="1"/>
      <c r="AS368" s="1"/>
      <c r="AT368" s="1"/>
    </row>
    <row r="369" spans="8:46" ht="15.75" customHeight="1" x14ac:dyDescent="0.2">
      <c r="H369" s="1"/>
      <c r="L369" s="1"/>
      <c r="U369" s="1"/>
      <c r="X369" s="1"/>
      <c r="AC369" s="1"/>
      <c r="AF369" s="1"/>
      <c r="AJ369" s="1"/>
      <c r="AN369" s="1"/>
      <c r="AQ369" s="1"/>
      <c r="AR369" s="1"/>
      <c r="AS369" s="1"/>
      <c r="AT369" s="1"/>
    </row>
    <row r="370" spans="8:46" ht="15.75" customHeight="1" x14ac:dyDescent="0.2">
      <c r="H370" s="1"/>
      <c r="L370" s="1"/>
      <c r="U370" s="1"/>
      <c r="X370" s="1"/>
      <c r="AC370" s="1"/>
      <c r="AF370" s="1"/>
      <c r="AJ370" s="1"/>
      <c r="AN370" s="1"/>
      <c r="AQ370" s="1"/>
      <c r="AR370" s="1"/>
      <c r="AS370" s="1"/>
      <c r="AT370" s="1"/>
    </row>
    <row r="371" spans="8:46" ht="15.75" customHeight="1" x14ac:dyDescent="0.2">
      <c r="H371" s="1"/>
      <c r="L371" s="1"/>
      <c r="U371" s="1"/>
      <c r="X371" s="1"/>
      <c r="AC371" s="1"/>
      <c r="AF371" s="1"/>
      <c r="AJ371" s="1"/>
      <c r="AN371" s="1"/>
      <c r="AQ371" s="1"/>
      <c r="AR371" s="1"/>
      <c r="AS371" s="1"/>
      <c r="AT371" s="1"/>
    </row>
    <row r="372" spans="8:46" ht="15.75" customHeight="1" x14ac:dyDescent="0.2">
      <c r="H372" s="1"/>
      <c r="L372" s="1"/>
      <c r="U372" s="1"/>
      <c r="X372" s="1"/>
      <c r="AC372" s="1"/>
      <c r="AF372" s="1"/>
      <c r="AJ372" s="1"/>
      <c r="AN372" s="1"/>
      <c r="AQ372" s="1"/>
      <c r="AR372" s="1"/>
      <c r="AS372" s="1"/>
      <c r="AT372" s="1"/>
    </row>
    <row r="373" spans="8:46" ht="15.75" customHeight="1" x14ac:dyDescent="0.2">
      <c r="H373" s="1"/>
      <c r="L373" s="1"/>
      <c r="U373" s="1"/>
      <c r="X373" s="1"/>
      <c r="AC373" s="1"/>
      <c r="AF373" s="1"/>
      <c r="AJ373" s="1"/>
      <c r="AN373" s="1"/>
      <c r="AQ373" s="1"/>
      <c r="AR373" s="1"/>
      <c r="AS373" s="1"/>
      <c r="AT373" s="1"/>
    </row>
    <row r="374" spans="8:46" ht="15.75" customHeight="1" x14ac:dyDescent="0.2">
      <c r="H374" s="1"/>
      <c r="L374" s="1"/>
      <c r="U374" s="1"/>
      <c r="X374" s="1"/>
      <c r="AC374" s="1"/>
      <c r="AF374" s="1"/>
      <c r="AJ374" s="1"/>
      <c r="AN374" s="1"/>
      <c r="AQ374" s="1"/>
      <c r="AR374" s="1"/>
      <c r="AS374" s="1"/>
      <c r="AT374" s="1"/>
    </row>
    <row r="375" spans="8:46" ht="15.75" customHeight="1" x14ac:dyDescent="0.2">
      <c r="H375" s="1"/>
      <c r="L375" s="1"/>
      <c r="U375" s="1"/>
      <c r="X375" s="1"/>
      <c r="AC375" s="1"/>
      <c r="AF375" s="1"/>
      <c r="AJ375" s="1"/>
      <c r="AN375" s="1"/>
      <c r="AQ375" s="1"/>
      <c r="AR375" s="1"/>
      <c r="AS375" s="1"/>
      <c r="AT375" s="1"/>
    </row>
    <row r="376" spans="8:46" ht="15.75" customHeight="1" x14ac:dyDescent="0.2">
      <c r="H376" s="1"/>
      <c r="L376" s="1"/>
      <c r="U376" s="1"/>
      <c r="X376" s="1"/>
      <c r="AC376" s="1"/>
      <c r="AF376" s="1"/>
      <c r="AJ376" s="1"/>
      <c r="AN376" s="1"/>
      <c r="AQ376" s="1"/>
      <c r="AR376" s="1"/>
      <c r="AS376" s="1"/>
      <c r="AT376" s="1"/>
    </row>
    <row r="377" spans="8:46" ht="15.75" customHeight="1" x14ac:dyDescent="0.2">
      <c r="H377" s="1"/>
      <c r="L377" s="1"/>
      <c r="U377" s="1"/>
      <c r="X377" s="1"/>
      <c r="AC377" s="1"/>
      <c r="AF377" s="1"/>
      <c r="AJ377" s="1"/>
      <c r="AN377" s="1"/>
      <c r="AQ377" s="1"/>
      <c r="AR377" s="1"/>
      <c r="AS377" s="1"/>
      <c r="AT377" s="1"/>
    </row>
    <row r="378" spans="8:46" ht="15.75" customHeight="1" x14ac:dyDescent="0.2">
      <c r="H378" s="1"/>
      <c r="L378" s="1"/>
      <c r="U378" s="1"/>
      <c r="X378" s="1"/>
      <c r="AC378" s="1"/>
      <c r="AF378" s="1"/>
      <c r="AJ378" s="1"/>
      <c r="AN378" s="1"/>
      <c r="AQ378" s="1"/>
      <c r="AR378" s="1"/>
      <c r="AS378" s="1"/>
      <c r="AT378" s="1"/>
    </row>
    <row r="379" spans="8:46" ht="15.75" customHeight="1" x14ac:dyDescent="0.2">
      <c r="H379" s="1"/>
      <c r="L379" s="1"/>
      <c r="U379" s="1"/>
      <c r="X379" s="1"/>
      <c r="AC379" s="1"/>
      <c r="AF379" s="1"/>
      <c r="AJ379" s="1"/>
      <c r="AN379" s="1"/>
      <c r="AQ379" s="1"/>
      <c r="AR379" s="1"/>
      <c r="AS379" s="1"/>
      <c r="AT379" s="1"/>
    </row>
    <row r="380" spans="8:46" ht="15.75" customHeight="1" x14ac:dyDescent="0.2">
      <c r="H380" s="1"/>
      <c r="L380" s="1"/>
      <c r="U380" s="1"/>
      <c r="X380" s="1"/>
      <c r="AC380" s="1"/>
      <c r="AF380" s="1"/>
      <c r="AJ380" s="1"/>
      <c r="AN380" s="1"/>
      <c r="AQ380" s="1"/>
      <c r="AR380" s="1"/>
      <c r="AS380" s="1"/>
      <c r="AT380" s="1"/>
    </row>
    <row r="381" spans="8:46" ht="15.75" customHeight="1" x14ac:dyDescent="0.2">
      <c r="H381" s="1"/>
      <c r="L381" s="1"/>
      <c r="U381" s="1"/>
      <c r="X381" s="1"/>
      <c r="AC381" s="1"/>
      <c r="AF381" s="1"/>
      <c r="AJ381" s="1"/>
      <c r="AN381" s="1"/>
      <c r="AQ381" s="1"/>
      <c r="AR381" s="1"/>
      <c r="AS381" s="1"/>
      <c r="AT381" s="1"/>
    </row>
    <row r="382" spans="8:46" ht="15.75" customHeight="1" x14ac:dyDescent="0.2">
      <c r="H382" s="1"/>
      <c r="L382" s="1"/>
      <c r="U382" s="1"/>
      <c r="X382" s="1"/>
      <c r="AC382" s="1"/>
      <c r="AF382" s="1"/>
      <c r="AJ382" s="1"/>
      <c r="AN382" s="1"/>
      <c r="AQ382" s="1"/>
      <c r="AR382" s="1"/>
      <c r="AS382" s="1"/>
      <c r="AT382" s="1"/>
    </row>
    <row r="383" spans="8:46" ht="15.75" customHeight="1" x14ac:dyDescent="0.2">
      <c r="H383" s="1"/>
      <c r="L383" s="1"/>
      <c r="U383" s="1"/>
      <c r="X383" s="1"/>
      <c r="AC383" s="1"/>
      <c r="AF383" s="1"/>
      <c r="AJ383" s="1"/>
      <c r="AN383" s="1"/>
      <c r="AQ383" s="1"/>
      <c r="AR383" s="1"/>
      <c r="AS383" s="1"/>
      <c r="AT383" s="1"/>
    </row>
    <row r="384" spans="8:46" ht="15.75" customHeight="1" x14ac:dyDescent="0.2">
      <c r="H384" s="1"/>
      <c r="L384" s="1"/>
      <c r="U384" s="1"/>
      <c r="X384" s="1"/>
      <c r="AC384" s="1"/>
      <c r="AF384" s="1"/>
      <c r="AJ384" s="1"/>
      <c r="AN384" s="1"/>
      <c r="AQ384" s="1"/>
      <c r="AR384" s="1"/>
      <c r="AS384" s="1"/>
      <c r="AT384" s="1"/>
    </row>
    <row r="385" spans="8:46" ht="15.75" customHeight="1" x14ac:dyDescent="0.2">
      <c r="H385" s="1"/>
      <c r="L385" s="1"/>
      <c r="U385" s="1"/>
      <c r="X385" s="1"/>
      <c r="AC385" s="1"/>
      <c r="AF385" s="1"/>
      <c r="AJ385" s="1"/>
      <c r="AN385" s="1"/>
      <c r="AQ385" s="1"/>
      <c r="AR385" s="1"/>
      <c r="AS385" s="1"/>
      <c r="AT385" s="1"/>
    </row>
    <row r="386" spans="8:46" ht="15.75" customHeight="1" x14ac:dyDescent="0.2">
      <c r="H386" s="1"/>
      <c r="L386" s="1"/>
      <c r="U386" s="1"/>
      <c r="X386" s="1"/>
      <c r="AC386" s="1"/>
      <c r="AF386" s="1"/>
      <c r="AJ386" s="1"/>
      <c r="AN386" s="1"/>
      <c r="AQ386" s="1"/>
      <c r="AR386" s="1"/>
      <c r="AS386" s="1"/>
      <c r="AT386" s="1"/>
    </row>
    <row r="387" spans="8:46" ht="15.75" customHeight="1" x14ac:dyDescent="0.2">
      <c r="H387" s="1"/>
      <c r="L387" s="1"/>
      <c r="U387" s="1"/>
      <c r="X387" s="1"/>
      <c r="AC387" s="1"/>
      <c r="AF387" s="1"/>
      <c r="AJ387" s="1"/>
      <c r="AN387" s="1"/>
      <c r="AQ387" s="1"/>
      <c r="AR387" s="1"/>
      <c r="AS387" s="1"/>
      <c r="AT387" s="1"/>
    </row>
    <row r="388" spans="8:46" ht="15.75" customHeight="1" x14ac:dyDescent="0.2">
      <c r="H388" s="1"/>
      <c r="L388" s="1"/>
      <c r="U388" s="1"/>
      <c r="X388" s="1"/>
      <c r="AC388" s="1"/>
      <c r="AF388" s="1"/>
      <c r="AJ388" s="1"/>
      <c r="AN388" s="1"/>
      <c r="AQ388" s="1"/>
      <c r="AR388" s="1"/>
      <c r="AS388" s="1"/>
      <c r="AT388" s="1"/>
    </row>
    <row r="389" spans="8:46" ht="15.75" customHeight="1" x14ac:dyDescent="0.2">
      <c r="H389" s="1"/>
      <c r="L389" s="1"/>
      <c r="U389" s="1"/>
      <c r="X389" s="1"/>
      <c r="AC389" s="1"/>
      <c r="AF389" s="1"/>
      <c r="AJ389" s="1"/>
      <c r="AN389" s="1"/>
      <c r="AQ389" s="1"/>
      <c r="AR389" s="1"/>
      <c r="AS389" s="1"/>
      <c r="AT389" s="1"/>
    </row>
    <row r="390" spans="8:46" ht="15.75" customHeight="1" x14ac:dyDescent="0.2">
      <c r="H390" s="1"/>
      <c r="L390" s="1"/>
      <c r="U390" s="1"/>
      <c r="X390" s="1"/>
      <c r="AC390" s="1"/>
      <c r="AF390" s="1"/>
      <c r="AJ390" s="1"/>
      <c r="AN390" s="1"/>
      <c r="AQ390" s="1"/>
      <c r="AR390" s="1"/>
      <c r="AS390" s="1"/>
      <c r="AT390" s="1"/>
    </row>
    <row r="391" spans="8:46" ht="15.75" customHeight="1" x14ac:dyDescent="0.2">
      <c r="H391" s="1"/>
      <c r="L391" s="1"/>
      <c r="U391" s="1"/>
      <c r="X391" s="1"/>
      <c r="AC391" s="1"/>
      <c r="AF391" s="1"/>
      <c r="AJ391" s="1"/>
      <c r="AN391" s="1"/>
      <c r="AQ391" s="1"/>
      <c r="AR391" s="1"/>
      <c r="AS391" s="1"/>
      <c r="AT391" s="1"/>
    </row>
    <row r="392" spans="8:46" ht="15.75" customHeight="1" x14ac:dyDescent="0.2">
      <c r="H392" s="1"/>
      <c r="L392" s="1"/>
      <c r="U392" s="1"/>
      <c r="X392" s="1"/>
      <c r="AC392" s="1"/>
      <c r="AF392" s="1"/>
      <c r="AJ392" s="1"/>
      <c r="AN392" s="1"/>
      <c r="AQ392" s="1"/>
      <c r="AR392" s="1"/>
      <c r="AS392" s="1"/>
      <c r="AT392" s="1"/>
    </row>
    <row r="393" spans="8:46" ht="15.75" customHeight="1" x14ac:dyDescent="0.2">
      <c r="H393" s="1"/>
      <c r="L393" s="1"/>
      <c r="U393" s="1"/>
      <c r="X393" s="1"/>
      <c r="AC393" s="1"/>
      <c r="AF393" s="1"/>
      <c r="AJ393" s="1"/>
      <c r="AN393" s="1"/>
      <c r="AQ393" s="1"/>
      <c r="AR393" s="1"/>
      <c r="AS393" s="1"/>
      <c r="AT393" s="1"/>
    </row>
    <row r="394" spans="8:46" ht="15.75" customHeight="1" x14ac:dyDescent="0.2">
      <c r="H394" s="1"/>
      <c r="L394" s="1"/>
      <c r="U394" s="1"/>
      <c r="X394" s="1"/>
      <c r="AC394" s="1"/>
      <c r="AF394" s="1"/>
      <c r="AJ394" s="1"/>
      <c r="AN394" s="1"/>
      <c r="AQ394" s="1"/>
      <c r="AR394" s="1"/>
      <c r="AS394" s="1"/>
      <c r="AT394" s="1"/>
    </row>
    <row r="395" spans="8:46" ht="15.75" customHeight="1" x14ac:dyDescent="0.2">
      <c r="H395" s="1"/>
      <c r="L395" s="1"/>
      <c r="U395" s="1"/>
      <c r="X395" s="1"/>
      <c r="AC395" s="1"/>
      <c r="AF395" s="1"/>
      <c r="AJ395" s="1"/>
      <c r="AN395" s="1"/>
      <c r="AQ395" s="1"/>
      <c r="AR395" s="1"/>
      <c r="AS395" s="1"/>
      <c r="AT395" s="1"/>
    </row>
    <row r="396" spans="8:46" ht="15.75" customHeight="1" x14ac:dyDescent="0.2">
      <c r="H396" s="1"/>
      <c r="L396" s="1"/>
      <c r="U396" s="1"/>
      <c r="X396" s="1"/>
      <c r="AC396" s="1"/>
      <c r="AF396" s="1"/>
      <c r="AJ396" s="1"/>
      <c r="AN396" s="1"/>
      <c r="AQ396" s="1"/>
      <c r="AR396" s="1"/>
      <c r="AS396" s="1"/>
      <c r="AT396" s="1"/>
    </row>
    <row r="397" spans="8:46" ht="15.75" customHeight="1" x14ac:dyDescent="0.2">
      <c r="H397" s="1"/>
      <c r="L397" s="1"/>
      <c r="U397" s="1"/>
      <c r="X397" s="1"/>
      <c r="AC397" s="1"/>
      <c r="AF397" s="1"/>
      <c r="AJ397" s="1"/>
      <c r="AN397" s="1"/>
      <c r="AQ397" s="1"/>
      <c r="AR397" s="1"/>
      <c r="AS397" s="1"/>
      <c r="AT397" s="1"/>
    </row>
    <row r="398" spans="8:46" ht="15.75" customHeight="1" x14ac:dyDescent="0.2">
      <c r="H398" s="1"/>
      <c r="L398" s="1"/>
      <c r="U398" s="1"/>
      <c r="X398" s="1"/>
      <c r="AC398" s="1"/>
      <c r="AF398" s="1"/>
      <c r="AJ398" s="1"/>
      <c r="AN398" s="1"/>
      <c r="AQ398" s="1"/>
      <c r="AR398" s="1"/>
      <c r="AS398" s="1"/>
      <c r="AT398" s="1"/>
    </row>
    <row r="399" spans="8:46" ht="15.75" customHeight="1" x14ac:dyDescent="0.2">
      <c r="H399" s="1"/>
      <c r="L399" s="1"/>
      <c r="U399" s="1"/>
      <c r="X399" s="1"/>
      <c r="AC399" s="1"/>
      <c r="AF399" s="1"/>
      <c r="AJ399" s="1"/>
      <c r="AN399" s="1"/>
      <c r="AQ399" s="1"/>
      <c r="AR399" s="1"/>
      <c r="AS399" s="1"/>
      <c r="AT399" s="1"/>
    </row>
    <row r="400" spans="8:46" ht="15.75" customHeight="1" x14ac:dyDescent="0.2">
      <c r="H400" s="1"/>
      <c r="L400" s="1"/>
      <c r="U400" s="1"/>
      <c r="X400" s="1"/>
      <c r="AC400" s="1"/>
      <c r="AF400" s="1"/>
      <c r="AJ400" s="1"/>
      <c r="AN400" s="1"/>
      <c r="AQ400" s="1"/>
      <c r="AR400" s="1"/>
      <c r="AS400" s="1"/>
      <c r="AT400" s="1"/>
    </row>
    <row r="401" spans="8:46" ht="15.75" customHeight="1" x14ac:dyDescent="0.2">
      <c r="H401" s="1"/>
      <c r="L401" s="1"/>
      <c r="U401" s="1"/>
      <c r="X401" s="1"/>
      <c r="AC401" s="1"/>
      <c r="AF401" s="1"/>
      <c r="AJ401" s="1"/>
      <c r="AN401" s="1"/>
      <c r="AQ401" s="1"/>
      <c r="AR401" s="1"/>
      <c r="AS401" s="1"/>
      <c r="AT401" s="1"/>
    </row>
    <row r="402" spans="8:46" ht="15.75" customHeight="1" x14ac:dyDescent="0.2">
      <c r="H402" s="1"/>
      <c r="L402" s="1"/>
      <c r="U402" s="1"/>
      <c r="X402" s="1"/>
      <c r="AC402" s="1"/>
      <c r="AF402" s="1"/>
      <c r="AJ402" s="1"/>
      <c r="AN402" s="1"/>
      <c r="AQ402" s="1"/>
      <c r="AR402" s="1"/>
      <c r="AS402" s="1"/>
      <c r="AT402" s="1"/>
    </row>
    <row r="403" spans="8:46" ht="15.75" customHeight="1" x14ac:dyDescent="0.2">
      <c r="H403" s="1"/>
      <c r="L403" s="1"/>
      <c r="U403" s="1"/>
      <c r="X403" s="1"/>
      <c r="AC403" s="1"/>
      <c r="AF403" s="1"/>
      <c r="AJ403" s="1"/>
      <c r="AN403" s="1"/>
      <c r="AQ403" s="1"/>
      <c r="AR403" s="1"/>
      <c r="AS403" s="1"/>
      <c r="AT403" s="1"/>
    </row>
    <row r="404" spans="8:46" ht="15.75" customHeight="1" x14ac:dyDescent="0.2">
      <c r="H404" s="1"/>
      <c r="L404" s="1"/>
      <c r="U404" s="1"/>
      <c r="X404" s="1"/>
      <c r="AC404" s="1"/>
      <c r="AF404" s="1"/>
      <c r="AJ404" s="1"/>
      <c r="AN404" s="1"/>
      <c r="AQ404" s="1"/>
      <c r="AR404" s="1"/>
      <c r="AS404" s="1"/>
      <c r="AT404" s="1"/>
    </row>
    <row r="405" spans="8:46" ht="15.75" customHeight="1" x14ac:dyDescent="0.2">
      <c r="H405" s="1"/>
      <c r="L405" s="1"/>
      <c r="U405" s="1"/>
      <c r="X405" s="1"/>
      <c r="AC405" s="1"/>
      <c r="AF405" s="1"/>
      <c r="AJ405" s="1"/>
      <c r="AN405" s="1"/>
      <c r="AQ405" s="1"/>
      <c r="AR405" s="1"/>
      <c r="AS405" s="1"/>
      <c r="AT405" s="1"/>
    </row>
    <row r="406" spans="8:46" ht="15.75" customHeight="1" x14ac:dyDescent="0.2">
      <c r="H406" s="1"/>
      <c r="L406" s="1"/>
      <c r="U406" s="1"/>
      <c r="X406" s="1"/>
      <c r="AC406" s="1"/>
      <c r="AF406" s="1"/>
      <c r="AJ406" s="1"/>
      <c r="AN406" s="1"/>
      <c r="AQ406" s="1"/>
      <c r="AR406" s="1"/>
      <c r="AS406" s="1"/>
      <c r="AT406" s="1"/>
    </row>
    <row r="407" spans="8:46" ht="15.75" customHeight="1" x14ac:dyDescent="0.2">
      <c r="H407" s="1"/>
      <c r="L407" s="1"/>
      <c r="U407" s="1"/>
      <c r="X407" s="1"/>
      <c r="AC407" s="1"/>
      <c r="AF407" s="1"/>
      <c r="AJ407" s="1"/>
      <c r="AN407" s="1"/>
      <c r="AQ407" s="1"/>
      <c r="AR407" s="1"/>
      <c r="AS407" s="1"/>
      <c r="AT407" s="1"/>
    </row>
    <row r="408" spans="8:46" ht="15.75" customHeight="1" x14ac:dyDescent="0.2">
      <c r="H408" s="1"/>
      <c r="L408" s="1"/>
      <c r="U408" s="1"/>
      <c r="X408" s="1"/>
      <c r="AC408" s="1"/>
      <c r="AF408" s="1"/>
      <c r="AJ408" s="1"/>
      <c r="AN408" s="1"/>
      <c r="AQ408" s="1"/>
      <c r="AR408" s="1"/>
      <c r="AS408" s="1"/>
      <c r="AT408" s="1"/>
    </row>
    <row r="409" spans="8:46" ht="15.75" customHeight="1" x14ac:dyDescent="0.2">
      <c r="H409" s="1"/>
      <c r="L409" s="1"/>
      <c r="U409" s="1"/>
      <c r="X409" s="1"/>
      <c r="AC409" s="1"/>
      <c r="AF409" s="1"/>
      <c r="AJ409" s="1"/>
      <c r="AN409" s="1"/>
      <c r="AQ409" s="1"/>
      <c r="AR409" s="1"/>
      <c r="AS409" s="1"/>
      <c r="AT409" s="1"/>
    </row>
    <row r="410" spans="8:46" ht="15.75" customHeight="1" x14ac:dyDescent="0.2">
      <c r="H410" s="1"/>
      <c r="L410" s="1"/>
      <c r="U410" s="1"/>
      <c r="X410" s="1"/>
      <c r="AC410" s="1"/>
      <c r="AF410" s="1"/>
      <c r="AJ410" s="1"/>
      <c r="AN410" s="1"/>
      <c r="AQ410" s="1"/>
      <c r="AR410" s="1"/>
      <c r="AS410" s="1"/>
      <c r="AT410" s="1"/>
    </row>
    <row r="411" spans="8:46" ht="15.75" customHeight="1" x14ac:dyDescent="0.2">
      <c r="H411" s="1"/>
      <c r="L411" s="1"/>
      <c r="U411" s="1"/>
      <c r="X411" s="1"/>
      <c r="AC411" s="1"/>
      <c r="AF411" s="1"/>
      <c r="AJ411" s="1"/>
      <c r="AN411" s="1"/>
      <c r="AQ411" s="1"/>
      <c r="AR411" s="1"/>
      <c r="AS411" s="1"/>
      <c r="AT411" s="1"/>
    </row>
    <row r="412" spans="8:46" ht="15.75" customHeight="1" x14ac:dyDescent="0.2">
      <c r="H412" s="1"/>
      <c r="L412" s="1"/>
      <c r="U412" s="1"/>
      <c r="X412" s="1"/>
      <c r="AC412" s="1"/>
      <c r="AF412" s="1"/>
      <c r="AJ412" s="1"/>
      <c r="AN412" s="1"/>
      <c r="AQ412" s="1"/>
      <c r="AR412" s="1"/>
      <c r="AS412" s="1"/>
      <c r="AT412" s="1"/>
    </row>
    <row r="413" spans="8:46" ht="15.75" customHeight="1" x14ac:dyDescent="0.2">
      <c r="H413" s="1"/>
      <c r="L413" s="1"/>
      <c r="U413" s="1"/>
      <c r="X413" s="1"/>
      <c r="AC413" s="1"/>
      <c r="AF413" s="1"/>
      <c r="AJ413" s="1"/>
      <c r="AN413" s="1"/>
      <c r="AQ413" s="1"/>
      <c r="AR413" s="1"/>
      <c r="AS413" s="1"/>
      <c r="AT413" s="1"/>
    </row>
    <row r="414" spans="8:46" ht="15.75" customHeight="1" x14ac:dyDescent="0.2">
      <c r="H414" s="1"/>
      <c r="L414" s="1"/>
      <c r="U414" s="1"/>
      <c r="X414" s="1"/>
      <c r="AC414" s="1"/>
      <c r="AF414" s="1"/>
      <c r="AJ414" s="1"/>
      <c r="AN414" s="1"/>
      <c r="AQ414" s="1"/>
      <c r="AR414" s="1"/>
      <c r="AS414" s="1"/>
      <c r="AT414" s="1"/>
    </row>
    <row r="415" spans="8:46" ht="15.75" customHeight="1" x14ac:dyDescent="0.2">
      <c r="H415" s="1"/>
      <c r="L415" s="1"/>
      <c r="U415" s="1"/>
      <c r="X415" s="1"/>
      <c r="AC415" s="1"/>
      <c r="AF415" s="1"/>
      <c r="AJ415" s="1"/>
      <c r="AN415" s="1"/>
      <c r="AQ415" s="1"/>
      <c r="AR415" s="1"/>
      <c r="AS415" s="1"/>
      <c r="AT415" s="1"/>
    </row>
    <row r="416" spans="8:46" ht="15.75" customHeight="1" x14ac:dyDescent="0.2">
      <c r="H416" s="1"/>
      <c r="L416" s="1"/>
      <c r="U416" s="1"/>
      <c r="X416" s="1"/>
      <c r="AC416" s="1"/>
      <c r="AF416" s="1"/>
      <c r="AJ416" s="1"/>
      <c r="AN416" s="1"/>
      <c r="AQ416" s="1"/>
      <c r="AR416" s="1"/>
      <c r="AS416" s="1"/>
      <c r="AT416" s="1"/>
    </row>
    <row r="417" spans="8:46" ht="15.75" customHeight="1" x14ac:dyDescent="0.2">
      <c r="H417" s="1"/>
      <c r="L417" s="1"/>
      <c r="U417" s="1"/>
      <c r="X417" s="1"/>
      <c r="AC417" s="1"/>
      <c r="AF417" s="1"/>
      <c r="AJ417" s="1"/>
      <c r="AN417" s="1"/>
      <c r="AQ417" s="1"/>
      <c r="AR417" s="1"/>
      <c r="AS417" s="1"/>
      <c r="AT417" s="1"/>
    </row>
    <row r="418" spans="8:46" ht="15.75" customHeight="1" x14ac:dyDescent="0.2">
      <c r="H418" s="1"/>
      <c r="L418" s="1"/>
      <c r="U418" s="1"/>
      <c r="X418" s="1"/>
      <c r="AC418" s="1"/>
      <c r="AF418" s="1"/>
      <c r="AJ418" s="1"/>
      <c r="AN418" s="1"/>
      <c r="AQ418" s="1"/>
      <c r="AR418" s="1"/>
      <c r="AS418" s="1"/>
      <c r="AT418" s="1"/>
    </row>
    <row r="419" spans="8:46" ht="15.75" customHeight="1" x14ac:dyDescent="0.2">
      <c r="H419" s="1"/>
      <c r="L419" s="1"/>
      <c r="U419" s="1"/>
      <c r="X419" s="1"/>
      <c r="AC419" s="1"/>
      <c r="AF419" s="1"/>
      <c r="AJ419" s="1"/>
      <c r="AN419" s="1"/>
      <c r="AQ419" s="1"/>
      <c r="AR419" s="1"/>
      <c r="AS419" s="1"/>
      <c r="AT419" s="1"/>
    </row>
    <row r="420" spans="8:46" ht="15.75" customHeight="1" x14ac:dyDescent="0.2">
      <c r="H420" s="1"/>
      <c r="L420" s="1"/>
      <c r="U420" s="1"/>
      <c r="X420" s="1"/>
      <c r="AC420" s="1"/>
      <c r="AF420" s="1"/>
      <c r="AJ420" s="1"/>
      <c r="AN420" s="1"/>
      <c r="AQ420" s="1"/>
      <c r="AR420" s="1"/>
      <c r="AS420" s="1"/>
      <c r="AT420" s="1"/>
    </row>
    <row r="421" spans="8:46" ht="15.75" customHeight="1" x14ac:dyDescent="0.2">
      <c r="H421" s="1"/>
      <c r="L421" s="1"/>
      <c r="U421" s="1"/>
      <c r="X421" s="1"/>
      <c r="AC421" s="1"/>
      <c r="AF421" s="1"/>
      <c r="AJ421" s="1"/>
      <c r="AN421" s="1"/>
      <c r="AQ421" s="1"/>
      <c r="AR421" s="1"/>
      <c r="AS421" s="1"/>
      <c r="AT421" s="1"/>
    </row>
    <row r="422" spans="8:46" ht="15.75" customHeight="1" x14ac:dyDescent="0.2">
      <c r="H422" s="1"/>
      <c r="L422" s="1"/>
      <c r="U422" s="1"/>
      <c r="X422" s="1"/>
      <c r="AC422" s="1"/>
      <c r="AF422" s="1"/>
      <c r="AJ422" s="1"/>
      <c r="AN422" s="1"/>
      <c r="AQ422" s="1"/>
      <c r="AR422" s="1"/>
      <c r="AS422" s="1"/>
      <c r="AT422" s="1"/>
    </row>
    <row r="423" spans="8:46" ht="15.75" customHeight="1" x14ac:dyDescent="0.2">
      <c r="H423" s="1"/>
      <c r="L423" s="1"/>
      <c r="U423" s="1"/>
      <c r="X423" s="1"/>
      <c r="AC423" s="1"/>
      <c r="AF423" s="1"/>
      <c r="AJ423" s="1"/>
      <c r="AN423" s="1"/>
      <c r="AQ423" s="1"/>
      <c r="AR423" s="1"/>
      <c r="AS423" s="1"/>
      <c r="AT423" s="1"/>
    </row>
    <row r="424" spans="8:46" ht="15.75" customHeight="1" x14ac:dyDescent="0.2">
      <c r="H424" s="1"/>
      <c r="L424" s="1"/>
      <c r="U424" s="1"/>
      <c r="X424" s="1"/>
      <c r="AC424" s="1"/>
      <c r="AF424" s="1"/>
      <c r="AJ424" s="1"/>
      <c r="AN424" s="1"/>
      <c r="AQ424" s="1"/>
      <c r="AR424" s="1"/>
      <c r="AS424" s="1"/>
      <c r="AT424" s="1"/>
    </row>
    <row r="425" spans="8:46" ht="15.75" customHeight="1" x14ac:dyDescent="0.2">
      <c r="H425" s="1"/>
      <c r="L425" s="1"/>
      <c r="U425" s="1"/>
      <c r="X425" s="1"/>
      <c r="AC425" s="1"/>
      <c r="AF425" s="1"/>
      <c r="AJ425" s="1"/>
      <c r="AN425" s="1"/>
      <c r="AQ425" s="1"/>
      <c r="AR425" s="1"/>
      <c r="AS425" s="1"/>
      <c r="AT425" s="1"/>
    </row>
    <row r="426" spans="8:46" ht="15.75" customHeight="1" x14ac:dyDescent="0.2">
      <c r="H426" s="1"/>
      <c r="L426" s="1"/>
      <c r="U426" s="1"/>
      <c r="X426" s="1"/>
      <c r="AC426" s="1"/>
      <c r="AF426" s="1"/>
      <c r="AJ426" s="1"/>
      <c r="AN426" s="1"/>
      <c r="AQ426" s="1"/>
      <c r="AR426" s="1"/>
      <c r="AS426" s="1"/>
      <c r="AT426" s="1"/>
    </row>
    <row r="427" spans="8:46" ht="15.75" customHeight="1" x14ac:dyDescent="0.2">
      <c r="H427" s="1"/>
      <c r="L427" s="1"/>
      <c r="U427" s="1"/>
      <c r="X427" s="1"/>
      <c r="AC427" s="1"/>
      <c r="AF427" s="1"/>
      <c r="AJ427" s="1"/>
      <c r="AN427" s="1"/>
      <c r="AQ427" s="1"/>
      <c r="AR427" s="1"/>
      <c r="AS427" s="1"/>
      <c r="AT427" s="1"/>
    </row>
    <row r="428" spans="8:46" ht="15.75" customHeight="1" x14ac:dyDescent="0.2">
      <c r="H428" s="1"/>
      <c r="L428" s="1"/>
      <c r="U428" s="1"/>
      <c r="X428" s="1"/>
      <c r="AC428" s="1"/>
      <c r="AF428" s="1"/>
      <c r="AJ428" s="1"/>
      <c r="AN428" s="1"/>
      <c r="AQ428" s="1"/>
      <c r="AR428" s="1"/>
      <c r="AS428" s="1"/>
      <c r="AT428" s="1"/>
    </row>
    <row r="429" spans="8:46" ht="15.75" customHeight="1" x14ac:dyDescent="0.2">
      <c r="H429" s="1"/>
      <c r="L429" s="1"/>
      <c r="U429" s="1"/>
      <c r="X429" s="1"/>
      <c r="AC429" s="1"/>
      <c r="AF429" s="1"/>
      <c r="AJ429" s="1"/>
      <c r="AN429" s="1"/>
      <c r="AQ429" s="1"/>
      <c r="AR429" s="1"/>
      <c r="AS429" s="1"/>
      <c r="AT429" s="1"/>
    </row>
    <row r="430" spans="8:46" ht="15.75" customHeight="1" x14ac:dyDescent="0.2">
      <c r="H430" s="1"/>
      <c r="L430" s="1"/>
      <c r="U430" s="1"/>
      <c r="X430" s="1"/>
      <c r="AC430" s="1"/>
      <c r="AF430" s="1"/>
      <c r="AJ430" s="1"/>
      <c r="AN430" s="1"/>
      <c r="AQ430" s="1"/>
      <c r="AR430" s="1"/>
      <c r="AS430" s="1"/>
      <c r="AT430" s="1"/>
    </row>
    <row r="431" spans="8:46" ht="15.75" customHeight="1" x14ac:dyDescent="0.2">
      <c r="H431" s="1"/>
      <c r="L431" s="1"/>
      <c r="U431" s="1"/>
      <c r="X431" s="1"/>
      <c r="AC431" s="1"/>
      <c r="AF431" s="1"/>
      <c r="AJ431" s="1"/>
      <c r="AN431" s="1"/>
      <c r="AQ431" s="1"/>
      <c r="AR431" s="1"/>
      <c r="AS431" s="1"/>
      <c r="AT431" s="1"/>
    </row>
    <row r="432" spans="8:46" ht="15.75" customHeight="1" x14ac:dyDescent="0.2">
      <c r="H432" s="1"/>
      <c r="L432" s="1"/>
      <c r="U432" s="1"/>
      <c r="X432" s="1"/>
      <c r="AC432" s="1"/>
      <c r="AF432" s="1"/>
      <c r="AJ432" s="1"/>
      <c r="AN432" s="1"/>
      <c r="AQ432" s="1"/>
      <c r="AR432" s="1"/>
      <c r="AS432" s="1"/>
      <c r="AT432" s="1"/>
    </row>
    <row r="433" spans="8:46" ht="15.75" customHeight="1" x14ac:dyDescent="0.2">
      <c r="H433" s="1"/>
      <c r="L433" s="1"/>
      <c r="U433" s="1"/>
      <c r="X433" s="1"/>
      <c r="AC433" s="1"/>
      <c r="AF433" s="1"/>
      <c r="AJ433" s="1"/>
      <c r="AN433" s="1"/>
      <c r="AQ433" s="1"/>
      <c r="AR433" s="1"/>
      <c r="AS433" s="1"/>
      <c r="AT433" s="1"/>
    </row>
    <row r="434" spans="8:46" ht="15.75" customHeight="1" x14ac:dyDescent="0.2">
      <c r="H434" s="1"/>
      <c r="L434" s="1"/>
      <c r="U434" s="1"/>
      <c r="X434" s="1"/>
      <c r="AC434" s="1"/>
      <c r="AF434" s="1"/>
      <c r="AJ434" s="1"/>
      <c r="AN434" s="1"/>
      <c r="AQ434" s="1"/>
      <c r="AR434" s="1"/>
      <c r="AS434" s="1"/>
      <c r="AT434" s="1"/>
    </row>
    <row r="435" spans="8:46" ht="15.75" customHeight="1" x14ac:dyDescent="0.2">
      <c r="H435" s="1"/>
      <c r="L435" s="1"/>
      <c r="U435" s="1"/>
      <c r="X435" s="1"/>
      <c r="AC435" s="1"/>
      <c r="AF435" s="1"/>
      <c r="AJ435" s="1"/>
      <c r="AN435" s="1"/>
      <c r="AQ435" s="1"/>
      <c r="AR435" s="1"/>
      <c r="AS435" s="1"/>
      <c r="AT435" s="1"/>
    </row>
    <row r="436" spans="8:46" ht="15.75" customHeight="1" x14ac:dyDescent="0.2">
      <c r="H436" s="1"/>
      <c r="L436" s="1"/>
      <c r="U436" s="1"/>
      <c r="X436" s="1"/>
      <c r="AC436" s="1"/>
      <c r="AF436" s="1"/>
      <c r="AJ436" s="1"/>
      <c r="AN436" s="1"/>
      <c r="AQ436" s="1"/>
      <c r="AR436" s="1"/>
      <c r="AS436" s="1"/>
      <c r="AT436" s="1"/>
    </row>
    <row r="437" spans="8:46" ht="15.75" customHeight="1" x14ac:dyDescent="0.2">
      <c r="H437" s="1"/>
      <c r="L437" s="1"/>
      <c r="U437" s="1"/>
      <c r="X437" s="1"/>
      <c r="AC437" s="1"/>
      <c r="AF437" s="1"/>
      <c r="AJ437" s="1"/>
      <c r="AN437" s="1"/>
      <c r="AQ437" s="1"/>
      <c r="AR437" s="1"/>
      <c r="AS437" s="1"/>
      <c r="AT437" s="1"/>
    </row>
    <row r="438" spans="8:46" ht="15.75" customHeight="1" x14ac:dyDescent="0.2">
      <c r="H438" s="1"/>
      <c r="L438" s="1"/>
      <c r="U438" s="1"/>
      <c r="X438" s="1"/>
      <c r="AC438" s="1"/>
      <c r="AF438" s="1"/>
      <c r="AJ438" s="1"/>
      <c r="AN438" s="1"/>
      <c r="AQ438" s="1"/>
      <c r="AR438" s="1"/>
      <c r="AS438" s="1"/>
      <c r="AT438" s="1"/>
    </row>
    <row r="439" spans="8:46" ht="15.75" customHeight="1" x14ac:dyDescent="0.2">
      <c r="H439" s="1"/>
      <c r="L439" s="1"/>
      <c r="U439" s="1"/>
      <c r="X439" s="1"/>
      <c r="AC439" s="1"/>
      <c r="AF439" s="1"/>
      <c r="AJ439" s="1"/>
      <c r="AN439" s="1"/>
      <c r="AQ439" s="1"/>
      <c r="AR439" s="1"/>
      <c r="AS439" s="1"/>
      <c r="AT439" s="1"/>
    </row>
    <row r="440" spans="8:46" ht="15.75" customHeight="1" x14ac:dyDescent="0.2">
      <c r="H440" s="1"/>
      <c r="L440" s="1"/>
      <c r="U440" s="1"/>
      <c r="X440" s="1"/>
      <c r="AC440" s="1"/>
      <c r="AF440" s="1"/>
      <c r="AJ440" s="1"/>
      <c r="AN440" s="1"/>
      <c r="AQ440" s="1"/>
      <c r="AR440" s="1"/>
      <c r="AS440" s="1"/>
      <c r="AT440" s="1"/>
    </row>
    <row r="441" spans="8:46" ht="15.75" customHeight="1" x14ac:dyDescent="0.2">
      <c r="H441" s="1"/>
      <c r="L441" s="1"/>
      <c r="U441" s="1"/>
      <c r="X441" s="1"/>
      <c r="AC441" s="1"/>
      <c r="AF441" s="1"/>
      <c r="AJ441" s="1"/>
      <c r="AN441" s="1"/>
      <c r="AQ441" s="1"/>
      <c r="AR441" s="1"/>
      <c r="AS441" s="1"/>
      <c r="AT441" s="1"/>
    </row>
    <row r="442" spans="8:46" ht="15.75" customHeight="1" x14ac:dyDescent="0.2">
      <c r="H442" s="1"/>
      <c r="L442" s="1"/>
      <c r="U442" s="1"/>
      <c r="X442" s="1"/>
      <c r="AC442" s="1"/>
      <c r="AF442" s="1"/>
      <c r="AJ442" s="1"/>
      <c r="AN442" s="1"/>
      <c r="AQ442" s="1"/>
      <c r="AR442" s="1"/>
      <c r="AS442" s="1"/>
      <c r="AT442" s="1"/>
    </row>
    <row r="443" spans="8:46" ht="15.75" customHeight="1" x14ac:dyDescent="0.2">
      <c r="H443" s="1"/>
      <c r="L443" s="1"/>
      <c r="U443" s="1"/>
      <c r="X443" s="1"/>
      <c r="AC443" s="1"/>
      <c r="AF443" s="1"/>
      <c r="AJ443" s="1"/>
      <c r="AN443" s="1"/>
      <c r="AQ443" s="1"/>
      <c r="AR443" s="1"/>
      <c r="AS443" s="1"/>
      <c r="AT443" s="1"/>
    </row>
    <row r="444" spans="8:46" ht="15.75" customHeight="1" x14ac:dyDescent="0.2">
      <c r="H444" s="1"/>
      <c r="L444" s="1"/>
      <c r="U444" s="1"/>
      <c r="X444" s="1"/>
      <c r="AC444" s="1"/>
      <c r="AF444" s="1"/>
      <c r="AJ444" s="1"/>
      <c r="AN444" s="1"/>
      <c r="AQ444" s="1"/>
      <c r="AR444" s="1"/>
      <c r="AS444" s="1"/>
      <c r="AT444" s="1"/>
    </row>
    <row r="445" spans="8:46" ht="15.75" customHeight="1" x14ac:dyDescent="0.2">
      <c r="H445" s="1"/>
      <c r="L445" s="1"/>
      <c r="U445" s="1"/>
      <c r="X445" s="1"/>
      <c r="AC445" s="1"/>
      <c r="AF445" s="1"/>
      <c r="AJ445" s="1"/>
      <c r="AN445" s="1"/>
      <c r="AQ445" s="1"/>
      <c r="AR445" s="1"/>
      <c r="AS445" s="1"/>
      <c r="AT445" s="1"/>
    </row>
    <row r="446" spans="8:46" ht="15.75" customHeight="1" x14ac:dyDescent="0.2">
      <c r="H446" s="1"/>
      <c r="L446" s="1"/>
      <c r="U446" s="1"/>
      <c r="X446" s="1"/>
      <c r="AC446" s="1"/>
      <c r="AF446" s="1"/>
      <c r="AJ446" s="1"/>
      <c r="AN446" s="1"/>
      <c r="AQ446" s="1"/>
      <c r="AR446" s="1"/>
      <c r="AS446" s="1"/>
      <c r="AT446" s="1"/>
    </row>
    <row r="447" spans="8:46" ht="15.75" customHeight="1" x14ac:dyDescent="0.2">
      <c r="H447" s="1"/>
      <c r="L447" s="1"/>
      <c r="U447" s="1"/>
      <c r="X447" s="1"/>
      <c r="AC447" s="1"/>
      <c r="AF447" s="1"/>
      <c r="AJ447" s="1"/>
      <c r="AN447" s="1"/>
      <c r="AQ447" s="1"/>
      <c r="AR447" s="1"/>
      <c r="AS447" s="1"/>
      <c r="AT447" s="1"/>
    </row>
    <row r="448" spans="8:46" ht="15.75" customHeight="1" x14ac:dyDescent="0.2">
      <c r="H448" s="1"/>
      <c r="L448" s="1"/>
      <c r="U448" s="1"/>
      <c r="X448" s="1"/>
      <c r="AC448" s="1"/>
      <c r="AF448" s="1"/>
      <c r="AJ448" s="1"/>
      <c r="AN448" s="1"/>
      <c r="AQ448" s="1"/>
      <c r="AR448" s="1"/>
      <c r="AS448" s="1"/>
      <c r="AT448" s="1"/>
    </row>
    <row r="449" spans="8:46" ht="15.75" customHeight="1" x14ac:dyDescent="0.2">
      <c r="H449" s="1"/>
      <c r="L449" s="1"/>
      <c r="U449" s="1"/>
      <c r="X449" s="1"/>
      <c r="AC449" s="1"/>
      <c r="AF449" s="1"/>
      <c r="AJ449" s="1"/>
      <c r="AN449" s="1"/>
      <c r="AQ449" s="1"/>
      <c r="AR449" s="1"/>
      <c r="AS449" s="1"/>
      <c r="AT449" s="1"/>
    </row>
    <row r="450" spans="8:46" ht="15.75" customHeight="1" x14ac:dyDescent="0.2">
      <c r="H450" s="1"/>
      <c r="L450" s="1"/>
      <c r="U450" s="1"/>
      <c r="X450" s="1"/>
      <c r="AC450" s="1"/>
      <c r="AF450" s="1"/>
      <c r="AJ450" s="1"/>
      <c r="AN450" s="1"/>
      <c r="AQ450" s="1"/>
      <c r="AR450" s="1"/>
      <c r="AS450" s="1"/>
      <c r="AT450" s="1"/>
    </row>
    <row r="451" spans="8:46" ht="15.75" customHeight="1" x14ac:dyDescent="0.2">
      <c r="H451" s="1"/>
      <c r="L451" s="1"/>
      <c r="U451" s="1"/>
      <c r="X451" s="1"/>
      <c r="AC451" s="1"/>
      <c r="AF451" s="1"/>
      <c r="AJ451" s="1"/>
      <c r="AN451" s="1"/>
      <c r="AQ451" s="1"/>
      <c r="AR451" s="1"/>
      <c r="AS451" s="1"/>
      <c r="AT451" s="1"/>
    </row>
    <row r="452" spans="8:46" ht="15.75" customHeight="1" x14ac:dyDescent="0.2">
      <c r="H452" s="1"/>
      <c r="L452" s="1"/>
      <c r="U452" s="1"/>
      <c r="X452" s="1"/>
      <c r="AC452" s="1"/>
      <c r="AF452" s="1"/>
      <c r="AJ452" s="1"/>
      <c r="AN452" s="1"/>
      <c r="AQ452" s="1"/>
      <c r="AR452" s="1"/>
      <c r="AS452" s="1"/>
      <c r="AT452" s="1"/>
    </row>
    <row r="453" spans="8:46" ht="15.75" customHeight="1" x14ac:dyDescent="0.2">
      <c r="H453" s="1"/>
      <c r="L453" s="1"/>
      <c r="U453" s="1"/>
      <c r="X453" s="1"/>
      <c r="AC453" s="1"/>
      <c r="AF453" s="1"/>
      <c r="AJ453" s="1"/>
      <c r="AN453" s="1"/>
      <c r="AQ453" s="1"/>
      <c r="AR453" s="1"/>
      <c r="AS453" s="1"/>
      <c r="AT453" s="1"/>
    </row>
    <row r="454" spans="8:46" ht="15.75" customHeight="1" x14ac:dyDescent="0.2">
      <c r="H454" s="1"/>
      <c r="L454" s="1"/>
      <c r="U454" s="1"/>
      <c r="X454" s="1"/>
      <c r="AC454" s="1"/>
      <c r="AF454" s="1"/>
      <c r="AJ454" s="1"/>
      <c r="AN454" s="1"/>
      <c r="AQ454" s="1"/>
      <c r="AR454" s="1"/>
      <c r="AS454" s="1"/>
      <c r="AT454" s="1"/>
    </row>
    <row r="455" spans="8:46" ht="15.75" customHeight="1" x14ac:dyDescent="0.2">
      <c r="H455" s="1"/>
      <c r="L455" s="1"/>
      <c r="U455" s="1"/>
      <c r="X455" s="1"/>
      <c r="AC455" s="1"/>
      <c r="AF455" s="1"/>
      <c r="AJ455" s="1"/>
      <c r="AN455" s="1"/>
      <c r="AQ455" s="1"/>
      <c r="AR455" s="1"/>
      <c r="AS455" s="1"/>
      <c r="AT455" s="1"/>
    </row>
    <row r="456" spans="8:46" ht="15.75" customHeight="1" x14ac:dyDescent="0.2">
      <c r="H456" s="1"/>
      <c r="L456" s="1"/>
      <c r="U456" s="1"/>
      <c r="X456" s="1"/>
      <c r="AC456" s="1"/>
      <c r="AF456" s="1"/>
      <c r="AJ456" s="1"/>
      <c r="AN456" s="1"/>
      <c r="AQ456" s="1"/>
      <c r="AR456" s="1"/>
      <c r="AS456" s="1"/>
      <c r="AT456" s="1"/>
    </row>
    <row r="457" spans="8:46" ht="15.75" customHeight="1" x14ac:dyDescent="0.2">
      <c r="H457" s="1"/>
      <c r="L457" s="1"/>
      <c r="U457" s="1"/>
      <c r="X457" s="1"/>
      <c r="AC457" s="1"/>
      <c r="AF457" s="1"/>
      <c r="AJ457" s="1"/>
      <c r="AN457" s="1"/>
      <c r="AQ457" s="1"/>
      <c r="AR457" s="1"/>
      <c r="AS457" s="1"/>
      <c r="AT457" s="1"/>
    </row>
    <row r="458" spans="8:46" ht="15.75" customHeight="1" x14ac:dyDescent="0.2">
      <c r="H458" s="1"/>
      <c r="L458" s="1"/>
      <c r="U458" s="1"/>
      <c r="X458" s="1"/>
      <c r="AC458" s="1"/>
      <c r="AF458" s="1"/>
      <c r="AJ458" s="1"/>
      <c r="AN458" s="1"/>
      <c r="AQ458" s="1"/>
      <c r="AR458" s="1"/>
      <c r="AS458" s="1"/>
      <c r="AT458" s="1"/>
    </row>
    <row r="459" spans="8:46" ht="15.75" customHeight="1" x14ac:dyDescent="0.2">
      <c r="H459" s="1"/>
      <c r="L459" s="1"/>
      <c r="U459" s="1"/>
      <c r="X459" s="1"/>
      <c r="AC459" s="1"/>
      <c r="AF459" s="1"/>
      <c r="AJ459" s="1"/>
      <c r="AN459" s="1"/>
      <c r="AQ459" s="1"/>
      <c r="AR459" s="1"/>
      <c r="AS459" s="1"/>
      <c r="AT459" s="1"/>
    </row>
    <row r="460" spans="8:46" ht="15.75" customHeight="1" x14ac:dyDescent="0.2">
      <c r="H460" s="1"/>
      <c r="L460" s="1"/>
      <c r="U460" s="1"/>
      <c r="X460" s="1"/>
      <c r="AC460" s="1"/>
      <c r="AF460" s="1"/>
      <c r="AJ460" s="1"/>
      <c r="AN460" s="1"/>
      <c r="AQ460" s="1"/>
      <c r="AR460" s="1"/>
      <c r="AS460" s="1"/>
      <c r="AT460" s="1"/>
    </row>
    <row r="461" spans="8:46" ht="15.75" customHeight="1" x14ac:dyDescent="0.2">
      <c r="H461" s="1"/>
      <c r="L461" s="1"/>
      <c r="U461" s="1"/>
      <c r="X461" s="1"/>
      <c r="AC461" s="1"/>
      <c r="AF461" s="1"/>
      <c r="AJ461" s="1"/>
      <c r="AN461" s="1"/>
      <c r="AQ461" s="1"/>
      <c r="AR461" s="1"/>
      <c r="AS461" s="1"/>
      <c r="AT461" s="1"/>
    </row>
    <row r="462" spans="8:46" ht="15.75" customHeight="1" x14ac:dyDescent="0.2">
      <c r="H462" s="1"/>
      <c r="L462" s="1"/>
      <c r="U462" s="1"/>
      <c r="X462" s="1"/>
      <c r="AC462" s="1"/>
      <c r="AF462" s="1"/>
      <c r="AJ462" s="1"/>
      <c r="AN462" s="1"/>
      <c r="AQ462" s="1"/>
      <c r="AR462" s="1"/>
      <c r="AS462" s="1"/>
      <c r="AT462" s="1"/>
    </row>
    <row r="463" spans="8:46" ht="15.75" customHeight="1" x14ac:dyDescent="0.2">
      <c r="H463" s="1"/>
      <c r="L463" s="1"/>
      <c r="U463" s="1"/>
      <c r="X463" s="1"/>
      <c r="AC463" s="1"/>
      <c r="AF463" s="1"/>
      <c r="AJ463" s="1"/>
      <c r="AN463" s="1"/>
      <c r="AQ463" s="1"/>
      <c r="AR463" s="1"/>
      <c r="AS463" s="1"/>
      <c r="AT463" s="1"/>
    </row>
    <row r="464" spans="8:46" ht="15.75" customHeight="1" x14ac:dyDescent="0.2">
      <c r="H464" s="1"/>
      <c r="L464" s="1"/>
      <c r="U464" s="1"/>
      <c r="X464" s="1"/>
      <c r="AC464" s="1"/>
      <c r="AF464" s="1"/>
      <c r="AJ464" s="1"/>
      <c r="AN464" s="1"/>
      <c r="AQ464" s="1"/>
      <c r="AR464" s="1"/>
      <c r="AS464" s="1"/>
      <c r="AT464" s="1"/>
    </row>
    <row r="465" spans="8:46" ht="15.75" customHeight="1" x14ac:dyDescent="0.2">
      <c r="H465" s="1"/>
      <c r="L465" s="1"/>
      <c r="U465" s="1"/>
      <c r="X465" s="1"/>
      <c r="AC465" s="1"/>
      <c r="AF465" s="1"/>
      <c r="AJ465" s="1"/>
      <c r="AN465" s="1"/>
      <c r="AQ465" s="1"/>
      <c r="AR465" s="1"/>
      <c r="AS465" s="1"/>
      <c r="AT465" s="1"/>
    </row>
    <row r="466" spans="8:46" ht="15.75" customHeight="1" x14ac:dyDescent="0.2">
      <c r="H466" s="1"/>
      <c r="L466" s="1"/>
      <c r="U466" s="1"/>
      <c r="X466" s="1"/>
      <c r="AC466" s="1"/>
      <c r="AF466" s="1"/>
      <c r="AJ466" s="1"/>
      <c r="AN466" s="1"/>
      <c r="AQ466" s="1"/>
      <c r="AR466" s="1"/>
      <c r="AS466" s="1"/>
      <c r="AT466" s="1"/>
    </row>
    <row r="467" spans="8:46" ht="15.75" customHeight="1" x14ac:dyDescent="0.2">
      <c r="H467" s="1"/>
      <c r="L467" s="1"/>
      <c r="U467" s="1"/>
      <c r="X467" s="1"/>
      <c r="AC467" s="1"/>
      <c r="AF467" s="1"/>
      <c r="AJ467" s="1"/>
      <c r="AN467" s="1"/>
      <c r="AQ467" s="1"/>
      <c r="AR467" s="1"/>
      <c r="AS467" s="1"/>
      <c r="AT467" s="1"/>
    </row>
    <row r="468" spans="8:46" ht="15.75" customHeight="1" x14ac:dyDescent="0.2">
      <c r="H468" s="1"/>
      <c r="L468" s="1"/>
      <c r="U468" s="1"/>
      <c r="X468" s="1"/>
      <c r="AC468" s="1"/>
      <c r="AF468" s="1"/>
      <c r="AJ468" s="1"/>
      <c r="AN468" s="1"/>
      <c r="AQ468" s="1"/>
      <c r="AR468" s="1"/>
      <c r="AS468" s="1"/>
      <c r="AT468" s="1"/>
    </row>
    <row r="469" spans="8:46" ht="15.75" customHeight="1" x14ac:dyDescent="0.2">
      <c r="H469" s="1"/>
      <c r="L469" s="1"/>
      <c r="U469" s="1"/>
      <c r="X469" s="1"/>
      <c r="AC469" s="1"/>
      <c r="AF469" s="1"/>
      <c r="AJ469" s="1"/>
      <c r="AN469" s="1"/>
      <c r="AQ469" s="1"/>
      <c r="AR469" s="1"/>
      <c r="AS469" s="1"/>
      <c r="AT469" s="1"/>
    </row>
    <row r="470" spans="8:46" ht="15.75" customHeight="1" x14ac:dyDescent="0.2">
      <c r="H470" s="1"/>
      <c r="L470" s="1"/>
      <c r="U470" s="1"/>
      <c r="X470" s="1"/>
      <c r="AC470" s="1"/>
      <c r="AF470" s="1"/>
      <c r="AJ470" s="1"/>
      <c r="AN470" s="1"/>
      <c r="AQ470" s="1"/>
      <c r="AR470" s="1"/>
      <c r="AS470" s="1"/>
      <c r="AT470" s="1"/>
    </row>
    <row r="471" spans="8:46" ht="15.75" customHeight="1" x14ac:dyDescent="0.2">
      <c r="H471" s="1"/>
      <c r="L471" s="1"/>
      <c r="U471" s="1"/>
      <c r="X471" s="1"/>
      <c r="AC471" s="1"/>
      <c r="AF471" s="1"/>
      <c r="AJ471" s="1"/>
      <c r="AN471" s="1"/>
      <c r="AQ471" s="1"/>
      <c r="AR471" s="1"/>
      <c r="AS471" s="1"/>
      <c r="AT471" s="1"/>
    </row>
    <row r="472" spans="8:46" ht="15.75" customHeight="1" x14ac:dyDescent="0.2">
      <c r="H472" s="1"/>
      <c r="L472" s="1"/>
      <c r="U472" s="1"/>
      <c r="X472" s="1"/>
      <c r="AC472" s="1"/>
      <c r="AF472" s="1"/>
      <c r="AJ472" s="1"/>
      <c r="AN472" s="1"/>
      <c r="AQ472" s="1"/>
      <c r="AR472" s="1"/>
      <c r="AS472" s="1"/>
      <c r="AT472" s="1"/>
    </row>
    <row r="473" spans="8:46" ht="15.75" customHeight="1" x14ac:dyDescent="0.2">
      <c r="H473" s="1"/>
      <c r="L473" s="1"/>
      <c r="U473" s="1"/>
      <c r="X473" s="1"/>
      <c r="AC473" s="1"/>
      <c r="AF473" s="1"/>
      <c r="AJ473" s="1"/>
      <c r="AN473" s="1"/>
      <c r="AQ473" s="1"/>
      <c r="AR473" s="1"/>
      <c r="AS473" s="1"/>
      <c r="AT473" s="1"/>
    </row>
    <row r="474" spans="8:46" ht="15.75" customHeight="1" x14ac:dyDescent="0.2">
      <c r="H474" s="1"/>
      <c r="L474" s="1"/>
      <c r="U474" s="1"/>
      <c r="X474" s="1"/>
      <c r="AC474" s="1"/>
      <c r="AF474" s="1"/>
      <c r="AJ474" s="1"/>
      <c r="AN474" s="1"/>
      <c r="AQ474" s="1"/>
      <c r="AR474" s="1"/>
      <c r="AS474" s="1"/>
      <c r="AT474" s="1"/>
    </row>
    <row r="475" spans="8:46" ht="15.75" customHeight="1" x14ac:dyDescent="0.2">
      <c r="H475" s="1"/>
      <c r="L475" s="1"/>
      <c r="U475" s="1"/>
      <c r="X475" s="1"/>
      <c r="AC475" s="1"/>
      <c r="AF475" s="1"/>
      <c r="AJ475" s="1"/>
      <c r="AN475" s="1"/>
      <c r="AQ475" s="1"/>
      <c r="AR475" s="1"/>
      <c r="AS475" s="1"/>
      <c r="AT475" s="1"/>
    </row>
    <row r="476" spans="8:46" ht="15.75" customHeight="1" x14ac:dyDescent="0.2">
      <c r="H476" s="1"/>
      <c r="L476" s="1"/>
      <c r="U476" s="1"/>
      <c r="X476" s="1"/>
      <c r="AC476" s="1"/>
      <c r="AF476" s="1"/>
      <c r="AJ476" s="1"/>
      <c r="AN476" s="1"/>
      <c r="AQ476" s="1"/>
      <c r="AR476" s="1"/>
      <c r="AS476" s="1"/>
      <c r="AT476" s="1"/>
    </row>
    <row r="477" spans="8:46" ht="15.75" customHeight="1" x14ac:dyDescent="0.2">
      <c r="H477" s="1"/>
      <c r="L477" s="1"/>
      <c r="U477" s="1"/>
      <c r="X477" s="1"/>
      <c r="AC477" s="1"/>
      <c r="AF477" s="1"/>
      <c r="AJ477" s="1"/>
      <c r="AN477" s="1"/>
      <c r="AQ477" s="1"/>
      <c r="AR477" s="1"/>
      <c r="AS477" s="1"/>
      <c r="AT477" s="1"/>
    </row>
    <row r="478" spans="8:46" ht="15.75" customHeight="1" x14ac:dyDescent="0.2">
      <c r="H478" s="1"/>
      <c r="L478" s="1"/>
      <c r="U478" s="1"/>
      <c r="X478" s="1"/>
      <c r="AC478" s="1"/>
      <c r="AF478" s="1"/>
      <c r="AJ478" s="1"/>
      <c r="AN478" s="1"/>
      <c r="AQ478" s="1"/>
      <c r="AR478" s="1"/>
      <c r="AS478" s="1"/>
      <c r="AT478" s="1"/>
    </row>
    <row r="479" spans="8:46" ht="15.75" customHeight="1" x14ac:dyDescent="0.2">
      <c r="H479" s="1"/>
      <c r="L479" s="1"/>
      <c r="U479" s="1"/>
      <c r="X479" s="1"/>
      <c r="AC479" s="1"/>
      <c r="AF479" s="1"/>
      <c r="AJ479" s="1"/>
      <c r="AN479" s="1"/>
      <c r="AQ479" s="1"/>
      <c r="AR479" s="1"/>
      <c r="AS479" s="1"/>
      <c r="AT479" s="1"/>
    </row>
    <row r="480" spans="8:46" ht="15.75" customHeight="1" x14ac:dyDescent="0.2">
      <c r="H480" s="1"/>
      <c r="L480" s="1"/>
      <c r="U480" s="1"/>
      <c r="X480" s="1"/>
      <c r="AC480" s="1"/>
      <c r="AF480" s="1"/>
      <c r="AJ480" s="1"/>
      <c r="AN480" s="1"/>
      <c r="AQ480" s="1"/>
      <c r="AR480" s="1"/>
      <c r="AS480" s="1"/>
      <c r="AT480" s="1"/>
    </row>
    <row r="481" spans="8:46" ht="15.75" customHeight="1" x14ac:dyDescent="0.2">
      <c r="H481" s="1"/>
      <c r="L481" s="1"/>
      <c r="U481" s="1"/>
      <c r="X481" s="1"/>
      <c r="AC481" s="1"/>
      <c r="AF481" s="1"/>
      <c r="AJ481" s="1"/>
      <c r="AN481" s="1"/>
      <c r="AQ481" s="1"/>
      <c r="AR481" s="1"/>
      <c r="AS481" s="1"/>
      <c r="AT481" s="1"/>
    </row>
    <row r="482" spans="8:46" ht="15.75" customHeight="1" x14ac:dyDescent="0.2">
      <c r="H482" s="1"/>
      <c r="L482" s="1"/>
      <c r="U482" s="1"/>
      <c r="X482" s="1"/>
      <c r="AC482" s="1"/>
      <c r="AF482" s="1"/>
      <c r="AJ482" s="1"/>
      <c r="AN482" s="1"/>
      <c r="AQ482" s="1"/>
      <c r="AR482" s="1"/>
      <c r="AS482" s="1"/>
      <c r="AT482" s="1"/>
    </row>
    <row r="483" spans="8:46" ht="15.75" customHeight="1" x14ac:dyDescent="0.2">
      <c r="H483" s="1"/>
      <c r="L483" s="1"/>
      <c r="U483" s="1"/>
      <c r="X483" s="1"/>
      <c r="AC483" s="1"/>
      <c r="AF483" s="1"/>
      <c r="AJ483" s="1"/>
      <c r="AN483" s="1"/>
      <c r="AQ483" s="1"/>
      <c r="AR483" s="1"/>
      <c r="AS483" s="1"/>
      <c r="AT483" s="1"/>
    </row>
    <row r="484" spans="8:46" ht="15.75" customHeight="1" x14ac:dyDescent="0.2">
      <c r="H484" s="1"/>
      <c r="L484" s="1"/>
      <c r="U484" s="1"/>
      <c r="X484" s="1"/>
      <c r="AC484" s="1"/>
      <c r="AF484" s="1"/>
      <c r="AJ484" s="1"/>
      <c r="AN484" s="1"/>
      <c r="AQ484" s="1"/>
      <c r="AR484" s="1"/>
      <c r="AS484" s="1"/>
      <c r="AT484" s="1"/>
    </row>
    <row r="485" spans="8:46" ht="15.75" customHeight="1" x14ac:dyDescent="0.2">
      <c r="H485" s="1"/>
      <c r="L485" s="1"/>
      <c r="U485" s="1"/>
      <c r="X485" s="1"/>
      <c r="AC485" s="1"/>
      <c r="AF485" s="1"/>
      <c r="AJ485" s="1"/>
      <c r="AN485" s="1"/>
      <c r="AQ485" s="1"/>
      <c r="AR485" s="1"/>
      <c r="AS485" s="1"/>
      <c r="AT485" s="1"/>
    </row>
    <row r="486" spans="8:46" ht="15.75" customHeight="1" x14ac:dyDescent="0.2">
      <c r="H486" s="1"/>
      <c r="L486" s="1"/>
      <c r="U486" s="1"/>
      <c r="X486" s="1"/>
      <c r="AC486" s="1"/>
      <c r="AF486" s="1"/>
      <c r="AJ486" s="1"/>
      <c r="AN486" s="1"/>
      <c r="AQ486" s="1"/>
      <c r="AR486" s="1"/>
      <c r="AS486" s="1"/>
      <c r="AT486" s="1"/>
    </row>
    <row r="487" spans="8:46" ht="15.75" customHeight="1" x14ac:dyDescent="0.2">
      <c r="H487" s="1"/>
      <c r="L487" s="1"/>
      <c r="U487" s="1"/>
      <c r="X487" s="1"/>
      <c r="AC487" s="1"/>
      <c r="AF487" s="1"/>
      <c r="AJ487" s="1"/>
      <c r="AN487" s="1"/>
      <c r="AQ487" s="1"/>
      <c r="AR487" s="1"/>
      <c r="AS487" s="1"/>
      <c r="AT487" s="1"/>
    </row>
    <row r="488" spans="8:46" ht="15.75" customHeight="1" x14ac:dyDescent="0.2">
      <c r="H488" s="1"/>
      <c r="L488" s="1"/>
      <c r="U488" s="1"/>
      <c r="X488" s="1"/>
      <c r="AC488" s="1"/>
      <c r="AF488" s="1"/>
      <c r="AJ488" s="1"/>
      <c r="AN488" s="1"/>
      <c r="AQ488" s="1"/>
      <c r="AR488" s="1"/>
      <c r="AS488" s="1"/>
      <c r="AT488" s="1"/>
    </row>
    <row r="489" spans="8:46" ht="15.75" customHeight="1" x14ac:dyDescent="0.2">
      <c r="H489" s="1"/>
      <c r="L489" s="1"/>
      <c r="U489" s="1"/>
      <c r="X489" s="1"/>
      <c r="AC489" s="1"/>
      <c r="AF489" s="1"/>
      <c r="AJ489" s="1"/>
      <c r="AN489" s="1"/>
      <c r="AQ489" s="1"/>
      <c r="AR489" s="1"/>
      <c r="AS489" s="1"/>
      <c r="AT489" s="1"/>
    </row>
    <row r="490" spans="8:46" ht="15.75" customHeight="1" x14ac:dyDescent="0.2">
      <c r="H490" s="1"/>
      <c r="L490" s="1"/>
      <c r="U490" s="1"/>
      <c r="X490" s="1"/>
      <c r="AC490" s="1"/>
      <c r="AF490" s="1"/>
      <c r="AJ490" s="1"/>
      <c r="AN490" s="1"/>
      <c r="AQ490" s="1"/>
      <c r="AR490" s="1"/>
      <c r="AS490" s="1"/>
      <c r="AT490" s="1"/>
    </row>
    <row r="491" spans="8:46" ht="15.75" customHeight="1" x14ac:dyDescent="0.2">
      <c r="H491" s="1"/>
      <c r="L491" s="1"/>
      <c r="U491" s="1"/>
      <c r="X491" s="1"/>
      <c r="AC491" s="1"/>
      <c r="AF491" s="1"/>
      <c r="AJ491" s="1"/>
      <c r="AN491" s="1"/>
      <c r="AQ491" s="1"/>
      <c r="AR491" s="1"/>
      <c r="AS491" s="1"/>
      <c r="AT491" s="1"/>
    </row>
    <row r="492" spans="8:46" ht="15.75" customHeight="1" x14ac:dyDescent="0.2">
      <c r="H492" s="1"/>
      <c r="L492" s="1"/>
      <c r="U492" s="1"/>
      <c r="X492" s="1"/>
      <c r="AC492" s="1"/>
      <c r="AF492" s="1"/>
      <c r="AJ492" s="1"/>
      <c r="AN492" s="1"/>
      <c r="AQ492" s="1"/>
      <c r="AR492" s="1"/>
      <c r="AS492" s="1"/>
      <c r="AT492" s="1"/>
    </row>
    <row r="493" spans="8:46" ht="15.75" customHeight="1" x14ac:dyDescent="0.2">
      <c r="H493" s="1"/>
      <c r="L493" s="1"/>
      <c r="U493" s="1"/>
      <c r="X493" s="1"/>
      <c r="AC493" s="1"/>
      <c r="AF493" s="1"/>
      <c r="AJ493" s="1"/>
      <c r="AN493" s="1"/>
      <c r="AQ493" s="1"/>
      <c r="AR493" s="1"/>
      <c r="AS493" s="1"/>
      <c r="AT493" s="1"/>
    </row>
    <row r="494" spans="8:46" ht="15.75" customHeight="1" x14ac:dyDescent="0.2">
      <c r="H494" s="1"/>
      <c r="L494" s="1"/>
      <c r="U494" s="1"/>
      <c r="X494" s="1"/>
      <c r="AC494" s="1"/>
      <c r="AF494" s="1"/>
      <c r="AJ494" s="1"/>
      <c r="AN494" s="1"/>
      <c r="AQ494" s="1"/>
      <c r="AR494" s="1"/>
      <c r="AS494" s="1"/>
      <c r="AT494" s="1"/>
    </row>
    <row r="495" spans="8:46" ht="15.75" customHeight="1" x14ac:dyDescent="0.2">
      <c r="H495" s="1"/>
      <c r="L495" s="1"/>
      <c r="U495" s="1"/>
      <c r="X495" s="1"/>
      <c r="AC495" s="1"/>
      <c r="AF495" s="1"/>
      <c r="AJ495" s="1"/>
      <c r="AN495" s="1"/>
      <c r="AQ495" s="1"/>
      <c r="AR495" s="1"/>
      <c r="AS495" s="1"/>
      <c r="AT495" s="1"/>
    </row>
    <row r="496" spans="8:46" ht="15.75" customHeight="1" x14ac:dyDescent="0.2">
      <c r="H496" s="1"/>
      <c r="L496" s="1"/>
      <c r="U496" s="1"/>
      <c r="X496" s="1"/>
      <c r="AC496" s="1"/>
      <c r="AF496" s="1"/>
      <c r="AJ496" s="1"/>
      <c r="AN496" s="1"/>
      <c r="AQ496" s="1"/>
      <c r="AR496" s="1"/>
      <c r="AS496" s="1"/>
      <c r="AT496" s="1"/>
    </row>
    <row r="497" spans="8:46" ht="15.75" customHeight="1" x14ac:dyDescent="0.2">
      <c r="H497" s="1"/>
      <c r="L497" s="1"/>
      <c r="U497" s="1"/>
      <c r="X497" s="1"/>
      <c r="AC497" s="1"/>
      <c r="AF497" s="1"/>
      <c r="AJ497" s="1"/>
      <c r="AN497" s="1"/>
      <c r="AQ497" s="1"/>
      <c r="AR497" s="1"/>
      <c r="AS497" s="1"/>
      <c r="AT497" s="1"/>
    </row>
    <row r="498" spans="8:46" ht="15.75" customHeight="1" x14ac:dyDescent="0.2">
      <c r="H498" s="1"/>
      <c r="L498" s="1"/>
      <c r="U498" s="1"/>
      <c r="X498" s="1"/>
      <c r="AC498" s="1"/>
      <c r="AF498" s="1"/>
      <c r="AJ498" s="1"/>
      <c r="AN498" s="1"/>
      <c r="AQ498" s="1"/>
      <c r="AR498" s="1"/>
      <c r="AS498" s="1"/>
      <c r="AT498" s="1"/>
    </row>
    <row r="499" spans="8:46" ht="15.75" customHeight="1" x14ac:dyDescent="0.2">
      <c r="H499" s="1"/>
      <c r="L499" s="1"/>
      <c r="U499" s="1"/>
      <c r="X499" s="1"/>
      <c r="AC499" s="1"/>
      <c r="AF499" s="1"/>
      <c r="AJ499" s="1"/>
      <c r="AN499" s="1"/>
      <c r="AQ499" s="1"/>
      <c r="AR499" s="1"/>
      <c r="AS499" s="1"/>
      <c r="AT499" s="1"/>
    </row>
    <row r="500" spans="8:46" ht="15.75" customHeight="1" x14ac:dyDescent="0.2">
      <c r="H500" s="1"/>
      <c r="L500" s="1"/>
      <c r="U500" s="1"/>
      <c r="X500" s="1"/>
      <c r="AC500" s="1"/>
      <c r="AF500" s="1"/>
      <c r="AJ500" s="1"/>
      <c r="AN500" s="1"/>
      <c r="AQ500" s="1"/>
      <c r="AR500" s="1"/>
      <c r="AS500" s="1"/>
      <c r="AT500" s="1"/>
    </row>
    <row r="501" spans="8:46" ht="15.75" customHeight="1" x14ac:dyDescent="0.2">
      <c r="H501" s="1"/>
      <c r="L501" s="1"/>
      <c r="U501" s="1"/>
      <c r="X501" s="1"/>
      <c r="AC501" s="1"/>
      <c r="AF501" s="1"/>
      <c r="AJ501" s="1"/>
      <c r="AN501" s="1"/>
      <c r="AQ501" s="1"/>
      <c r="AR501" s="1"/>
      <c r="AS501" s="1"/>
      <c r="AT501" s="1"/>
    </row>
    <row r="502" spans="8:46" ht="15.75" customHeight="1" x14ac:dyDescent="0.2">
      <c r="H502" s="1"/>
      <c r="L502" s="1"/>
      <c r="U502" s="1"/>
      <c r="X502" s="1"/>
      <c r="AC502" s="1"/>
      <c r="AF502" s="1"/>
      <c r="AJ502" s="1"/>
      <c r="AN502" s="1"/>
      <c r="AQ502" s="1"/>
      <c r="AR502" s="1"/>
      <c r="AS502" s="1"/>
      <c r="AT502" s="1"/>
    </row>
    <row r="503" spans="8:46" ht="15.75" customHeight="1" x14ac:dyDescent="0.2">
      <c r="H503" s="1"/>
      <c r="L503" s="1"/>
      <c r="U503" s="1"/>
      <c r="X503" s="1"/>
      <c r="AC503" s="1"/>
      <c r="AF503" s="1"/>
      <c r="AJ503" s="1"/>
      <c r="AN503" s="1"/>
      <c r="AQ503" s="1"/>
      <c r="AR503" s="1"/>
      <c r="AS503" s="1"/>
      <c r="AT503" s="1"/>
    </row>
    <row r="504" spans="8:46" ht="15.75" customHeight="1" x14ac:dyDescent="0.2">
      <c r="H504" s="1"/>
      <c r="L504" s="1"/>
      <c r="U504" s="1"/>
      <c r="X504" s="1"/>
      <c r="AC504" s="1"/>
      <c r="AF504" s="1"/>
      <c r="AJ504" s="1"/>
      <c r="AN504" s="1"/>
      <c r="AQ504" s="1"/>
      <c r="AR504" s="1"/>
      <c r="AS504" s="1"/>
      <c r="AT504" s="1"/>
    </row>
    <row r="505" spans="8:46" ht="15.75" customHeight="1" x14ac:dyDescent="0.2">
      <c r="H505" s="1"/>
      <c r="L505" s="1"/>
      <c r="U505" s="1"/>
      <c r="X505" s="1"/>
      <c r="AC505" s="1"/>
      <c r="AF505" s="1"/>
      <c r="AJ505" s="1"/>
      <c r="AN505" s="1"/>
      <c r="AQ505" s="1"/>
      <c r="AR505" s="1"/>
      <c r="AS505" s="1"/>
      <c r="AT505" s="1"/>
    </row>
    <row r="506" spans="8:46" ht="15.75" customHeight="1" x14ac:dyDescent="0.2">
      <c r="H506" s="1"/>
      <c r="L506" s="1"/>
      <c r="U506" s="1"/>
      <c r="X506" s="1"/>
      <c r="AC506" s="1"/>
      <c r="AF506" s="1"/>
      <c r="AJ506" s="1"/>
      <c r="AN506" s="1"/>
      <c r="AQ506" s="1"/>
      <c r="AR506" s="1"/>
      <c r="AS506" s="1"/>
      <c r="AT506" s="1"/>
    </row>
    <row r="507" spans="8:46" ht="15.75" customHeight="1" x14ac:dyDescent="0.2">
      <c r="H507" s="1"/>
      <c r="L507" s="1"/>
      <c r="U507" s="1"/>
      <c r="X507" s="1"/>
      <c r="AC507" s="1"/>
      <c r="AF507" s="1"/>
      <c r="AJ507" s="1"/>
      <c r="AN507" s="1"/>
      <c r="AQ507" s="1"/>
      <c r="AR507" s="1"/>
      <c r="AS507" s="1"/>
      <c r="AT507" s="1"/>
    </row>
    <row r="508" spans="8:46" ht="15.75" customHeight="1" x14ac:dyDescent="0.2">
      <c r="H508" s="1"/>
      <c r="L508" s="1"/>
      <c r="U508" s="1"/>
      <c r="X508" s="1"/>
      <c r="AC508" s="1"/>
      <c r="AF508" s="1"/>
      <c r="AJ508" s="1"/>
      <c r="AN508" s="1"/>
      <c r="AQ508" s="1"/>
      <c r="AR508" s="1"/>
      <c r="AS508" s="1"/>
      <c r="AT508" s="1"/>
    </row>
    <row r="509" spans="8:46" ht="15.75" customHeight="1" x14ac:dyDescent="0.2">
      <c r="H509" s="1"/>
      <c r="L509" s="1"/>
      <c r="U509" s="1"/>
      <c r="X509" s="1"/>
      <c r="AC509" s="1"/>
      <c r="AF509" s="1"/>
      <c r="AJ509" s="1"/>
      <c r="AN509" s="1"/>
      <c r="AQ509" s="1"/>
      <c r="AR509" s="1"/>
      <c r="AS509" s="1"/>
      <c r="AT509" s="1"/>
    </row>
    <row r="510" spans="8:46" ht="15.75" customHeight="1" x14ac:dyDescent="0.2">
      <c r="H510" s="1"/>
      <c r="L510" s="1"/>
      <c r="U510" s="1"/>
      <c r="X510" s="1"/>
      <c r="AC510" s="1"/>
      <c r="AF510" s="1"/>
      <c r="AJ510" s="1"/>
      <c r="AN510" s="1"/>
      <c r="AQ510" s="1"/>
      <c r="AR510" s="1"/>
      <c r="AS510" s="1"/>
      <c r="AT510" s="1"/>
    </row>
    <row r="511" spans="8:46" ht="15.75" customHeight="1" x14ac:dyDescent="0.2">
      <c r="H511" s="1"/>
      <c r="L511" s="1"/>
      <c r="U511" s="1"/>
      <c r="X511" s="1"/>
      <c r="AC511" s="1"/>
      <c r="AF511" s="1"/>
      <c r="AJ511" s="1"/>
      <c r="AN511" s="1"/>
      <c r="AQ511" s="1"/>
      <c r="AR511" s="1"/>
      <c r="AS511" s="1"/>
      <c r="AT511" s="1"/>
    </row>
    <row r="512" spans="8:46" ht="15.75" customHeight="1" x14ac:dyDescent="0.2">
      <c r="H512" s="1"/>
      <c r="L512" s="1"/>
      <c r="U512" s="1"/>
      <c r="X512" s="1"/>
      <c r="AC512" s="1"/>
      <c r="AF512" s="1"/>
      <c r="AJ512" s="1"/>
      <c r="AN512" s="1"/>
      <c r="AQ512" s="1"/>
      <c r="AR512" s="1"/>
      <c r="AS512" s="1"/>
      <c r="AT512" s="1"/>
    </row>
    <row r="513" spans="8:46" ht="15.75" customHeight="1" x14ac:dyDescent="0.2">
      <c r="H513" s="1"/>
      <c r="L513" s="1"/>
      <c r="U513" s="1"/>
      <c r="X513" s="1"/>
      <c r="AC513" s="1"/>
      <c r="AF513" s="1"/>
      <c r="AJ513" s="1"/>
      <c r="AN513" s="1"/>
      <c r="AQ513" s="1"/>
      <c r="AR513" s="1"/>
      <c r="AS513" s="1"/>
      <c r="AT513" s="1"/>
    </row>
    <row r="514" spans="8:46" ht="15.75" customHeight="1" x14ac:dyDescent="0.2">
      <c r="H514" s="1"/>
      <c r="L514" s="1"/>
      <c r="U514" s="1"/>
      <c r="X514" s="1"/>
      <c r="AC514" s="1"/>
      <c r="AF514" s="1"/>
      <c r="AJ514" s="1"/>
      <c r="AN514" s="1"/>
      <c r="AQ514" s="1"/>
      <c r="AR514" s="1"/>
      <c r="AS514" s="1"/>
      <c r="AT514" s="1"/>
    </row>
    <row r="515" spans="8:46" ht="15.75" customHeight="1" x14ac:dyDescent="0.2">
      <c r="H515" s="1"/>
      <c r="L515" s="1"/>
      <c r="U515" s="1"/>
      <c r="X515" s="1"/>
      <c r="AC515" s="1"/>
      <c r="AF515" s="1"/>
      <c r="AJ515" s="1"/>
      <c r="AN515" s="1"/>
      <c r="AQ515" s="1"/>
      <c r="AR515" s="1"/>
      <c r="AS515" s="1"/>
      <c r="AT515" s="1"/>
    </row>
    <row r="516" spans="8:46" ht="15.75" customHeight="1" x14ac:dyDescent="0.2">
      <c r="H516" s="1"/>
      <c r="L516" s="1"/>
      <c r="U516" s="1"/>
      <c r="X516" s="1"/>
      <c r="AC516" s="1"/>
      <c r="AF516" s="1"/>
      <c r="AJ516" s="1"/>
      <c r="AN516" s="1"/>
      <c r="AQ516" s="1"/>
      <c r="AR516" s="1"/>
      <c r="AS516" s="1"/>
      <c r="AT516" s="1"/>
    </row>
    <row r="517" spans="8:46" ht="15.75" customHeight="1" x14ac:dyDescent="0.2">
      <c r="H517" s="1"/>
      <c r="L517" s="1"/>
      <c r="U517" s="1"/>
      <c r="X517" s="1"/>
      <c r="AC517" s="1"/>
      <c r="AF517" s="1"/>
      <c r="AJ517" s="1"/>
      <c r="AN517" s="1"/>
      <c r="AQ517" s="1"/>
      <c r="AR517" s="1"/>
      <c r="AS517" s="1"/>
      <c r="AT517" s="1"/>
    </row>
    <row r="518" spans="8:46" ht="15.75" customHeight="1" x14ac:dyDescent="0.2">
      <c r="H518" s="1"/>
      <c r="L518" s="1"/>
      <c r="U518" s="1"/>
      <c r="X518" s="1"/>
      <c r="AC518" s="1"/>
      <c r="AF518" s="1"/>
      <c r="AJ518" s="1"/>
      <c r="AN518" s="1"/>
      <c r="AQ518" s="1"/>
      <c r="AR518" s="1"/>
      <c r="AS518" s="1"/>
      <c r="AT518" s="1"/>
    </row>
    <row r="519" spans="8:46" ht="15.75" customHeight="1" x14ac:dyDescent="0.2">
      <c r="H519" s="1"/>
      <c r="L519" s="1"/>
      <c r="U519" s="1"/>
      <c r="X519" s="1"/>
      <c r="AC519" s="1"/>
      <c r="AF519" s="1"/>
      <c r="AJ519" s="1"/>
      <c r="AN519" s="1"/>
      <c r="AQ519" s="1"/>
      <c r="AR519" s="1"/>
      <c r="AS519" s="1"/>
      <c r="AT519" s="1"/>
    </row>
    <row r="520" spans="8:46" ht="15.75" customHeight="1" x14ac:dyDescent="0.2">
      <c r="H520" s="1"/>
      <c r="L520" s="1"/>
      <c r="U520" s="1"/>
      <c r="X520" s="1"/>
      <c r="AC520" s="1"/>
      <c r="AF520" s="1"/>
      <c r="AJ520" s="1"/>
      <c r="AN520" s="1"/>
      <c r="AQ520" s="1"/>
      <c r="AR520" s="1"/>
      <c r="AS520" s="1"/>
      <c r="AT520" s="1"/>
    </row>
    <row r="521" spans="8:46" ht="15.75" customHeight="1" x14ac:dyDescent="0.2">
      <c r="H521" s="1"/>
      <c r="L521" s="1"/>
      <c r="U521" s="1"/>
      <c r="X521" s="1"/>
      <c r="AC521" s="1"/>
      <c r="AF521" s="1"/>
      <c r="AJ521" s="1"/>
      <c r="AN521" s="1"/>
      <c r="AQ521" s="1"/>
      <c r="AR521" s="1"/>
      <c r="AS521" s="1"/>
      <c r="AT521" s="1"/>
    </row>
    <row r="522" spans="8:46" ht="15.75" customHeight="1" x14ac:dyDescent="0.2">
      <c r="H522" s="1"/>
      <c r="L522" s="1"/>
      <c r="U522" s="1"/>
      <c r="X522" s="1"/>
      <c r="AC522" s="1"/>
      <c r="AF522" s="1"/>
      <c r="AJ522" s="1"/>
      <c r="AN522" s="1"/>
      <c r="AQ522" s="1"/>
      <c r="AR522" s="1"/>
      <c r="AS522" s="1"/>
      <c r="AT522" s="1"/>
    </row>
    <row r="523" spans="8:46" ht="15.75" customHeight="1" x14ac:dyDescent="0.2">
      <c r="H523" s="1"/>
      <c r="L523" s="1"/>
      <c r="U523" s="1"/>
      <c r="X523" s="1"/>
      <c r="AC523" s="1"/>
      <c r="AF523" s="1"/>
      <c r="AJ523" s="1"/>
      <c r="AN523" s="1"/>
      <c r="AQ523" s="1"/>
      <c r="AR523" s="1"/>
      <c r="AS523" s="1"/>
      <c r="AT523" s="1"/>
    </row>
    <row r="524" spans="8:46" ht="15.75" customHeight="1" x14ac:dyDescent="0.2">
      <c r="H524" s="1"/>
      <c r="L524" s="1"/>
      <c r="U524" s="1"/>
      <c r="X524" s="1"/>
      <c r="AC524" s="1"/>
      <c r="AF524" s="1"/>
      <c r="AJ524" s="1"/>
      <c r="AN524" s="1"/>
      <c r="AQ524" s="1"/>
      <c r="AR524" s="1"/>
      <c r="AS524" s="1"/>
      <c r="AT524" s="1"/>
    </row>
    <row r="525" spans="8:46" ht="15.75" customHeight="1" x14ac:dyDescent="0.2">
      <c r="H525" s="1"/>
      <c r="L525" s="1"/>
      <c r="U525" s="1"/>
      <c r="X525" s="1"/>
      <c r="AC525" s="1"/>
      <c r="AF525" s="1"/>
      <c r="AJ525" s="1"/>
      <c r="AN525" s="1"/>
      <c r="AQ525" s="1"/>
      <c r="AR525" s="1"/>
      <c r="AS525" s="1"/>
      <c r="AT525" s="1"/>
    </row>
    <row r="526" spans="8:46" ht="15.75" customHeight="1" x14ac:dyDescent="0.2">
      <c r="H526" s="1"/>
      <c r="L526" s="1"/>
      <c r="U526" s="1"/>
      <c r="X526" s="1"/>
      <c r="AC526" s="1"/>
      <c r="AF526" s="1"/>
      <c r="AJ526" s="1"/>
      <c r="AN526" s="1"/>
      <c r="AQ526" s="1"/>
      <c r="AR526" s="1"/>
      <c r="AS526" s="1"/>
      <c r="AT526" s="1"/>
    </row>
    <row r="527" spans="8:46" ht="15.75" customHeight="1" x14ac:dyDescent="0.2">
      <c r="H527" s="1"/>
      <c r="L527" s="1"/>
      <c r="U527" s="1"/>
      <c r="X527" s="1"/>
      <c r="AC527" s="1"/>
      <c r="AF527" s="1"/>
      <c r="AJ527" s="1"/>
      <c r="AN527" s="1"/>
      <c r="AQ527" s="1"/>
      <c r="AR527" s="1"/>
      <c r="AS527" s="1"/>
      <c r="AT527" s="1"/>
    </row>
    <row r="528" spans="8:46" ht="15.75" customHeight="1" x14ac:dyDescent="0.2">
      <c r="H528" s="1"/>
      <c r="L528" s="1"/>
      <c r="U528" s="1"/>
      <c r="X528" s="1"/>
      <c r="AC528" s="1"/>
      <c r="AF528" s="1"/>
      <c r="AJ528" s="1"/>
      <c r="AN528" s="1"/>
      <c r="AQ528" s="1"/>
      <c r="AR528" s="1"/>
      <c r="AS528" s="1"/>
      <c r="AT528" s="1"/>
    </row>
    <row r="529" spans="8:46" ht="15.75" customHeight="1" x14ac:dyDescent="0.2">
      <c r="H529" s="1"/>
      <c r="L529" s="1"/>
      <c r="U529" s="1"/>
      <c r="X529" s="1"/>
      <c r="AC529" s="1"/>
      <c r="AF529" s="1"/>
      <c r="AJ529" s="1"/>
      <c r="AN529" s="1"/>
      <c r="AQ529" s="1"/>
      <c r="AR529" s="1"/>
      <c r="AS529" s="1"/>
      <c r="AT529" s="1"/>
    </row>
    <row r="530" spans="8:46" ht="15.75" customHeight="1" x14ac:dyDescent="0.2">
      <c r="H530" s="1"/>
      <c r="L530" s="1"/>
      <c r="U530" s="1"/>
      <c r="X530" s="1"/>
      <c r="AC530" s="1"/>
      <c r="AF530" s="1"/>
      <c r="AJ530" s="1"/>
      <c r="AN530" s="1"/>
      <c r="AQ530" s="1"/>
      <c r="AR530" s="1"/>
      <c r="AS530" s="1"/>
      <c r="AT530" s="1"/>
    </row>
    <row r="531" spans="8:46" ht="15.75" customHeight="1" x14ac:dyDescent="0.2">
      <c r="H531" s="1"/>
      <c r="L531" s="1"/>
      <c r="U531" s="1"/>
      <c r="X531" s="1"/>
      <c r="AC531" s="1"/>
      <c r="AF531" s="1"/>
      <c r="AJ531" s="1"/>
      <c r="AN531" s="1"/>
      <c r="AQ531" s="1"/>
      <c r="AR531" s="1"/>
      <c r="AS531" s="1"/>
      <c r="AT531" s="1"/>
    </row>
    <row r="532" spans="8:46" ht="15.75" customHeight="1" x14ac:dyDescent="0.2">
      <c r="H532" s="1"/>
      <c r="L532" s="1"/>
      <c r="U532" s="1"/>
      <c r="X532" s="1"/>
      <c r="AC532" s="1"/>
      <c r="AF532" s="1"/>
      <c r="AJ532" s="1"/>
      <c r="AN532" s="1"/>
      <c r="AQ532" s="1"/>
      <c r="AR532" s="1"/>
      <c r="AS532" s="1"/>
      <c r="AT532" s="1"/>
    </row>
    <row r="533" spans="8:46" ht="15.75" customHeight="1" x14ac:dyDescent="0.2">
      <c r="H533" s="1"/>
      <c r="L533" s="1"/>
      <c r="U533" s="1"/>
      <c r="X533" s="1"/>
      <c r="AC533" s="1"/>
      <c r="AF533" s="1"/>
      <c r="AJ533" s="1"/>
      <c r="AN533" s="1"/>
      <c r="AQ533" s="1"/>
      <c r="AR533" s="1"/>
      <c r="AS533" s="1"/>
      <c r="AT533" s="1"/>
    </row>
    <row r="534" spans="8:46" ht="15.75" customHeight="1" x14ac:dyDescent="0.2">
      <c r="H534" s="1"/>
      <c r="L534" s="1"/>
      <c r="U534" s="1"/>
      <c r="X534" s="1"/>
      <c r="AC534" s="1"/>
      <c r="AF534" s="1"/>
      <c r="AJ534" s="1"/>
      <c r="AN534" s="1"/>
      <c r="AQ534" s="1"/>
      <c r="AR534" s="1"/>
      <c r="AS534" s="1"/>
      <c r="AT534" s="1"/>
    </row>
    <row r="535" spans="8:46" ht="15.75" customHeight="1" x14ac:dyDescent="0.2">
      <c r="H535" s="1"/>
      <c r="L535" s="1"/>
      <c r="U535" s="1"/>
      <c r="X535" s="1"/>
      <c r="AC535" s="1"/>
      <c r="AF535" s="1"/>
      <c r="AJ535" s="1"/>
      <c r="AN535" s="1"/>
      <c r="AQ535" s="1"/>
      <c r="AR535" s="1"/>
      <c r="AS535" s="1"/>
      <c r="AT535" s="1"/>
    </row>
    <row r="536" spans="8:46" ht="15.75" customHeight="1" x14ac:dyDescent="0.2">
      <c r="H536" s="1"/>
      <c r="L536" s="1"/>
      <c r="U536" s="1"/>
      <c r="X536" s="1"/>
      <c r="AC536" s="1"/>
      <c r="AF536" s="1"/>
      <c r="AJ536" s="1"/>
      <c r="AN536" s="1"/>
      <c r="AQ536" s="1"/>
      <c r="AR536" s="1"/>
      <c r="AS536" s="1"/>
      <c r="AT536" s="1"/>
    </row>
    <row r="537" spans="8:46" ht="15.75" customHeight="1" x14ac:dyDescent="0.2">
      <c r="H537" s="1"/>
      <c r="L537" s="1"/>
      <c r="U537" s="1"/>
      <c r="X537" s="1"/>
      <c r="AC537" s="1"/>
      <c r="AF537" s="1"/>
      <c r="AJ537" s="1"/>
      <c r="AN537" s="1"/>
      <c r="AQ537" s="1"/>
      <c r="AR537" s="1"/>
      <c r="AS537" s="1"/>
      <c r="AT537" s="1"/>
    </row>
    <row r="538" spans="8:46" ht="15.75" customHeight="1" x14ac:dyDescent="0.2">
      <c r="H538" s="1"/>
      <c r="L538" s="1"/>
      <c r="U538" s="1"/>
      <c r="X538" s="1"/>
      <c r="AC538" s="1"/>
      <c r="AF538" s="1"/>
      <c r="AJ538" s="1"/>
      <c r="AN538" s="1"/>
      <c r="AQ538" s="1"/>
      <c r="AR538" s="1"/>
      <c r="AS538" s="1"/>
      <c r="AT538" s="1"/>
    </row>
    <row r="539" spans="8:46" ht="15.75" customHeight="1" x14ac:dyDescent="0.2">
      <c r="H539" s="1"/>
      <c r="L539" s="1"/>
      <c r="U539" s="1"/>
      <c r="X539" s="1"/>
      <c r="AC539" s="1"/>
      <c r="AF539" s="1"/>
      <c r="AJ539" s="1"/>
      <c r="AN539" s="1"/>
      <c r="AQ539" s="1"/>
      <c r="AR539" s="1"/>
      <c r="AS539" s="1"/>
      <c r="AT539" s="1"/>
    </row>
    <row r="540" spans="8:46" ht="15.75" customHeight="1" x14ac:dyDescent="0.2">
      <c r="H540" s="1"/>
      <c r="L540" s="1"/>
      <c r="U540" s="1"/>
      <c r="X540" s="1"/>
      <c r="AC540" s="1"/>
      <c r="AF540" s="1"/>
      <c r="AJ540" s="1"/>
      <c r="AN540" s="1"/>
      <c r="AQ540" s="1"/>
      <c r="AR540" s="1"/>
      <c r="AS540" s="1"/>
      <c r="AT540" s="1"/>
    </row>
    <row r="541" spans="8:46" ht="15.75" customHeight="1" x14ac:dyDescent="0.2">
      <c r="H541" s="1"/>
      <c r="L541" s="1"/>
      <c r="U541" s="1"/>
      <c r="X541" s="1"/>
      <c r="AC541" s="1"/>
      <c r="AF541" s="1"/>
      <c r="AJ541" s="1"/>
      <c r="AN541" s="1"/>
      <c r="AQ541" s="1"/>
      <c r="AR541" s="1"/>
      <c r="AS541" s="1"/>
      <c r="AT541" s="1"/>
    </row>
    <row r="542" spans="8:46" ht="15.75" customHeight="1" x14ac:dyDescent="0.2">
      <c r="H542" s="1"/>
      <c r="L542" s="1"/>
      <c r="U542" s="1"/>
      <c r="X542" s="1"/>
      <c r="AC542" s="1"/>
      <c r="AF542" s="1"/>
      <c r="AJ542" s="1"/>
      <c r="AN542" s="1"/>
      <c r="AQ542" s="1"/>
      <c r="AR542" s="1"/>
      <c r="AS542" s="1"/>
      <c r="AT542" s="1"/>
    </row>
    <row r="543" spans="8:46" ht="15.75" customHeight="1" x14ac:dyDescent="0.2">
      <c r="H543" s="1"/>
      <c r="L543" s="1"/>
      <c r="U543" s="1"/>
      <c r="X543" s="1"/>
      <c r="AC543" s="1"/>
      <c r="AF543" s="1"/>
      <c r="AJ543" s="1"/>
      <c r="AN543" s="1"/>
      <c r="AQ543" s="1"/>
      <c r="AR543" s="1"/>
      <c r="AS543" s="1"/>
      <c r="AT543" s="1"/>
    </row>
    <row r="544" spans="8:46" ht="15.75" customHeight="1" x14ac:dyDescent="0.2">
      <c r="H544" s="1"/>
      <c r="L544" s="1"/>
      <c r="U544" s="1"/>
      <c r="X544" s="1"/>
      <c r="AC544" s="1"/>
      <c r="AF544" s="1"/>
      <c r="AJ544" s="1"/>
      <c r="AN544" s="1"/>
      <c r="AQ544" s="1"/>
      <c r="AR544" s="1"/>
      <c r="AS544" s="1"/>
      <c r="AT544" s="1"/>
    </row>
    <row r="545" spans="8:46" ht="15.75" customHeight="1" x14ac:dyDescent="0.2">
      <c r="H545" s="1"/>
      <c r="L545" s="1"/>
      <c r="U545" s="1"/>
      <c r="X545" s="1"/>
      <c r="AC545" s="1"/>
      <c r="AF545" s="1"/>
      <c r="AJ545" s="1"/>
      <c r="AN545" s="1"/>
      <c r="AQ545" s="1"/>
      <c r="AR545" s="1"/>
      <c r="AS545" s="1"/>
      <c r="AT545" s="1"/>
    </row>
    <row r="546" spans="8:46" ht="15.75" customHeight="1" x14ac:dyDescent="0.2">
      <c r="H546" s="1"/>
      <c r="L546" s="1"/>
      <c r="U546" s="1"/>
      <c r="X546" s="1"/>
      <c r="AC546" s="1"/>
      <c r="AF546" s="1"/>
      <c r="AJ546" s="1"/>
      <c r="AN546" s="1"/>
      <c r="AQ546" s="1"/>
      <c r="AR546" s="1"/>
      <c r="AS546" s="1"/>
      <c r="AT546" s="1"/>
    </row>
    <row r="547" spans="8:46" ht="15.75" customHeight="1" x14ac:dyDescent="0.2">
      <c r="H547" s="1"/>
      <c r="L547" s="1"/>
      <c r="U547" s="1"/>
      <c r="X547" s="1"/>
      <c r="AC547" s="1"/>
      <c r="AF547" s="1"/>
      <c r="AJ547" s="1"/>
      <c r="AN547" s="1"/>
      <c r="AQ547" s="1"/>
      <c r="AR547" s="1"/>
      <c r="AS547" s="1"/>
      <c r="AT547" s="1"/>
    </row>
    <row r="548" spans="8:46" ht="15.75" customHeight="1" x14ac:dyDescent="0.2">
      <c r="H548" s="1"/>
      <c r="L548" s="1"/>
      <c r="U548" s="1"/>
      <c r="X548" s="1"/>
      <c r="AC548" s="1"/>
      <c r="AF548" s="1"/>
      <c r="AJ548" s="1"/>
      <c r="AN548" s="1"/>
      <c r="AQ548" s="1"/>
      <c r="AR548" s="1"/>
      <c r="AS548" s="1"/>
      <c r="AT548" s="1"/>
    </row>
    <row r="549" spans="8:46" ht="15.75" customHeight="1" x14ac:dyDescent="0.2">
      <c r="H549" s="1"/>
      <c r="L549" s="1"/>
      <c r="U549" s="1"/>
      <c r="X549" s="1"/>
      <c r="AC549" s="1"/>
      <c r="AF549" s="1"/>
      <c r="AJ549" s="1"/>
      <c r="AN549" s="1"/>
      <c r="AQ549" s="1"/>
      <c r="AR549" s="1"/>
      <c r="AS549" s="1"/>
      <c r="AT549" s="1"/>
    </row>
    <row r="550" spans="8:46" ht="15.75" customHeight="1" x14ac:dyDescent="0.2">
      <c r="H550" s="1"/>
      <c r="L550" s="1"/>
      <c r="U550" s="1"/>
      <c r="X550" s="1"/>
      <c r="AC550" s="1"/>
      <c r="AF550" s="1"/>
      <c r="AJ550" s="1"/>
      <c r="AN550" s="1"/>
      <c r="AQ550" s="1"/>
      <c r="AR550" s="1"/>
      <c r="AS550" s="1"/>
      <c r="AT550" s="1"/>
    </row>
    <row r="551" spans="8:46" ht="15.75" customHeight="1" x14ac:dyDescent="0.2">
      <c r="H551" s="1"/>
      <c r="L551" s="1"/>
      <c r="U551" s="1"/>
      <c r="X551" s="1"/>
      <c r="AC551" s="1"/>
      <c r="AF551" s="1"/>
      <c r="AJ551" s="1"/>
      <c r="AN551" s="1"/>
      <c r="AQ551" s="1"/>
      <c r="AR551" s="1"/>
      <c r="AS551" s="1"/>
      <c r="AT551" s="1"/>
    </row>
    <row r="552" spans="8:46" ht="15.75" customHeight="1" x14ac:dyDescent="0.2">
      <c r="H552" s="1"/>
      <c r="L552" s="1"/>
      <c r="U552" s="1"/>
      <c r="X552" s="1"/>
      <c r="AC552" s="1"/>
      <c r="AF552" s="1"/>
      <c r="AJ552" s="1"/>
      <c r="AN552" s="1"/>
      <c r="AQ552" s="1"/>
      <c r="AR552" s="1"/>
      <c r="AS552" s="1"/>
      <c r="AT552" s="1"/>
    </row>
    <row r="553" spans="8:46" ht="15.75" customHeight="1" x14ac:dyDescent="0.2">
      <c r="H553" s="1"/>
      <c r="L553" s="1"/>
      <c r="U553" s="1"/>
      <c r="X553" s="1"/>
      <c r="AC553" s="1"/>
      <c r="AF553" s="1"/>
      <c r="AJ553" s="1"/>
      <c r="AN553" s="1"/>
      <c r="AQ553" s="1"/>
      <c r="AR553" s="1"/>
      <c r="AS553" s="1"/>
      <c r="AT553" s="1"/>
    </row>
    <row r="554" spans="8:46" ht="15.75" customHeight="1" x14ac:dyDescent="0.2">
      <c r="H554" s="1"/>
      <c r="L554" s="1"/>
      <c r="U554" s="1"/>
      <c r="X554" s="1"/>
      <c r="AC554" s="1"/>
      <c r="AF554" s="1"/>
      <c r="AJ554" s="1"/>
      <c r="AN554" s="1"/>
      <c r="AQ554" s="1"/>
      <c r="AR554" s="1"/>
      <c r="AS554" s="1"/>
      <c r="AT554" s="1"/>
    </row>
    <row r="555" spans="8:46" ht="15.75" customHeight="1" x14ac:dyDescent="0.2">
      <c r="H555" s="1"/>
      <c r="L555" s="1"/>
      <c r="U555" s="1"/>
      <c r="X555" s="1"/>
      <c r="AC555" s="1"/>
      <c r="AF555" s="1"/>
      <c r="AJ555" s="1"/>
      <c r="AN555" s="1"/>
      <c r="AQ555" s="1"/>
      <c r="AR555" s="1"/>
      <c r="AS555" s="1"/>
      <c r="AT555" s="1"/>
    </row>
    <row r="556" spans="8:46" ht="15.75" customHeight="1" x14ac:dyDescent="0.2">
      <c r="H556" s="1"/>
      <c r="L556" s="1"/>
      <c r="U556" s="1"/>
      <c r="X556" s="1"/>
      <c r="AC556" s="1"/>
      <c r="AF556" s="1"/>
      <c r="AJ556" s="1"/>
      <c r="AN556" s="1"/>
      <c r="AQ556" s="1"/>
      <c r="AR556" s="1"/>
      <c r="AS556" s="1"/>
      <c r="AT556" s="1"/>
    </row>
    <row r="557" spans="8:46" ht="15.75" customHeight="1" x14ac:dyDescent="0.2">
      <c r="H557" s="1"/>
      <c r="L557" s="1"/>
      <c r="U557" s="1"/>
      <c r="X557" s="1"/>
      <c r="AC557" s="1"/>
      <c r="AF557" s="1"/>
      <c r="AJ557" s="1"/>
      <c r="AN557" s="1"/>
      <c r="AQ557" s="1"/>
      <c r="AR557" s="1"/>
      <c r="AS557" s="1"/>
      <c r="AT557" s="1"/>
    </row>
    <row r="558" spans="8:46" ht="15.75" customHeight="1" x14ac:dyDescent="0.2">
      <c r="H558" s="1"/>
      <c r="L558" s="1"/>
      <c r="U558" s="1"/>
      <c r="X558" s="1"/>
      <c r="AC558" s="1"/>
      <c r="AF558" s="1"/>
      <c r="AJ558" s="1"/>
      <c r="AN558" s="1"/>
      <c r="AQ558" s="1"/>
      <c r="AR558" s="1"/>
      <c r="AS558" s="1"/>
      <c r="AT558" s="1"/>
    </row>
    <row r="559" spans="8:46" ht="15.75" customHeight="1" x14ac:dyDescent="0.2">
      <c r="H559" s="1"/>
      <c r="L559" s="1"/>
      <c r="U559" s="1"/>
      <c r="X559" s="1"/>
      <c r="AC559" s="1"/>
      <c r="AF559" s="1"/>
      <c r="AJ559" s="1"/>
      <c r="AN559" s="1"/>
      <c r="AQ559" s="1"/>
      <c r="AR559" s="1"/>
      <c r="AS559" s="1"/>
      <c r="AT559" s="1"/>
    </row>
    <row r="560" spans="8:46" ht="15.75" customHeight="1" x14ac:dyDescent="0.2">
      <c r="H560" s="1"/>
      <c r="L560" s="1"/>
      <c r="U560" s="1"/>
      <c r="X560" s="1"/>
      <c r="AC560" s="1"/>
      <c r="AF560" s="1"/>
      <c r="AJ560" s="1"/>
      <c r="AN560" s="1"/>
      <c r="AQ560" s="1"/>
      <c r="AR560" s="1"/>
      <c r="AS560" s="1"/>
      <c r="AT560" s="1"/>
    </row>
    <row r="561" spans="8:46" ht="15.75" customHeight="1" x14ac:dyDescent="0.2">
      <c r="H561" s="1"/>
      <c r="L561" s="1"/>
      <c r="U561" s="1"/>
      <c r="X561" s="1"/>
      <c r="AC561" s="1"/>
      <c r="AF561" s="1"/>
      <c r="AJ561" s="1"/>
      <c r="AN561" s="1"/>
      <c r="AQ561" s="1"/>
      <c r="AR561" s="1"/>
      <c r="AS561" s="1"/>
      <c r="AT561" s="1"/>
    </row>
    <row r="562" spans="8:46" ht="15.75" customHeight="1" x14ac:dyDescent="0.2">
      <c r="H562" s="1"/>
      <c r="L562" s="1"/>
      <c r="U562" s="1"/>
      <c r="X562" s="1"/>
      <c r="AC562" s="1"/>
      <c r="AF562" s="1"/>
      <c r="AJ562" s="1"/>
      <c r="AN562" s="1"/>
      <c r="AQ562" s="1"/>
      <c r="AR562" s="1"/>
      <c r="AS562" s="1"/>
      <c r="AT562" s="1"/>
    </row>
    <row r="563" spans="8:46" ht="15.75" customHeight="1" x14ac:dyDescent="0.2">
      <c r="H563" s="1"/>
      <c r="L563" s="1"/>
      <c r="U563" s="1"/>
      <c r="X563" s="1"/>
      <c r="AC563" s="1"/>
      <c r="AF563" s="1"/>
      <c r="AJ563" s="1"/>
      <c r="AN563" s="1"/>
      <c r="AQ563" s="1"/>
      <c r="AR563" s="1"/>
      <c r="AS563" s="1"/>
      <c r="AT563" s="1"/>
    </row>
    <row r="564" spans="8:46" ht="15.75" customHeight="1" x14ac:dyDescent="0.2">
      <c r="H564" s="1"/>
      <c r="L564" s="1"/>
      <c r="U564" s="1"/>
      <c r="X564" s="1"/>
      <c r="AC564" s="1"/>
      <c r="AF564" s="1"/>
      <c r="AJ564" s="1"/>
      <c r="AN564" s="1"/>
      <c r="AQ564" s="1"/>
      <c r="AR564" s="1"/>
      <c r="AS564" s="1"/>
      <c r="AT564" s="1"/>
    </row>
    <row r="565" spans="8:46" ht="15.75" customHeight="1" x14ac:dyDescent="0.2">
      <c r="H565" s="1"/>
      <c r="L565" s="1"/>
      <c r="U565" s="1"/>
      <c r="X565" s="1"/>
      <c r="AC565" s="1"/>
      <c r="AF565" s="1"/>
      <c r="AJ565" s="1"/>
      <c r="AN565" s="1"/>
      <c r="AQ565" s="1"/>
      <c r="AR565" s="1"/>
      <c r="AS565" s="1"/>
      <c r="AT565" s="1"/>
    </row>
    <row r="566" spans="8:46" ht="15.75" customHeight="1" x14ac:dyDescent="0.2">
      <c r="H566" s="1"/>
      <c r="L566" s="1"/>
      <c r="U566" s="1"/>
      <c r="X566" s="1"/>
      <c r="AC566" s="1"/>
      <c r="AF566" s="1"/>
      <c r="AJ566" s="1"/>
      <c r="AN566" s="1"/>
      <c r="AQ566" s="1"/>
      <c r="AR566" s="1"/>
      <c r="AS566" s="1"/>
      <c r="AT566" s="1"/>
    </row>
    <row r="567" spans="8:46" ht="15.75" customHeight="1" x14ac:dyDescent="0.2">
      <c r="H567" s="1"/>
      <c r="L567" s="1"/>
      <c r="U567" s="1"/>
      <c r="X567" s="1"/>
      <c r="AC567" s="1"/>
      <c r="AF567" s="1"/>
      <c r="AJ567" s="1"/>
      <c r="AN567" s="1"/>
      <c r="AQ567" s="1"/>
      <c r="AR567" s="1"/>
      <c r="AS567" s="1"/>
      <c r="AT567" s="1"/>
    </row>
    <row r="568" spans="8:46" ht="15.75" customHeight="1" x14ac:dyDescent="0.2">
      <c r="H568" s="1"/>
      <c r="L568" s="1"/>
      <c r="U568" s="1"/>
      <c r="X568" s="1"/>
      <c r="AC568" s="1"/>
      <c r="AF568" s="1"/>
      <c r="AJ568" s="1"/>
      <c r="AN568" s="1"/>
      <c r="AQ568" s="1"/>
      <c r="AR568" s="1"/>
      <c r="AS568" s="1"/>
      <c r="AT568" s="1"/>
    </row>
    <row r="569" spans="8:46" ht="15.75" customHeight="1" x14ac:dyDescent="0.2">
      <c r="H569" s="1"/>
      <c r="L569" s="1"/>
      <c r="U569" s="1"/>
      <c r="X569" s="1"/>
      <c r="AC569" s="1"/>
      <c r="AF569" s="1"/>
      <c r="AJ569" s="1"/>
      <c r="AN569" s="1"/>
      <c r="AQ569" s="1"/>
      <c r="AR569" s="1"/>
      <c r="AS569" s="1"/>
      <c r="AT569" s="1"/>
    </row>
    <row r="570" spans="8:46" ht="15.75" customHeight="1" x14ac:dyDescent="0.2">
      <c r="H570" s="1"/>
      <c r="L570" s="1"/>
      <c r="U570" s="1"/>
      <c r="X570" s="1"/>
      <c r="AC570" s="1"/>
      <c r="AF570" s="1"/>
      <c r="AJ570" s="1"/>
      <c r="AN570" s="1"/>
      <c r="AQ570" s="1"/>
      <c r="AR570" s="1"/>
      <c r="AS570" s="1"/>
      <c r="AT570" s="1"/>
    </row>
    <row r="571" spans="8:46" ht="15.75" customHeight="1" x14ac:dyDescent="0.2">
      <c r="H571" s="1"/>
      <c r="L571" s="1"/>
      <c r="U571" s="1"/>
      <c r="X571" s="1"/>
      <c r="AC571" s="1"/>
      <c r="AF571" s="1"/>
      <c r="AJ571" s="1"/>
      <c r="AN571" s="1"/>
      <c r="AQ571" s="1"/>
      <c r="AR571" s="1"/>
      <c r="AS571" s="1"/>
      <c r="AT571" s="1"/>
    </row>
    <row r="572" spans="8:46" ht="15.75" customHeight="1" x14ac:dyDescent="0.2">
      <c r="H572" s="1"/>
      <c r="L572" s="1"/>
      <c r="U572" s="1"/>
      <c r="X572" s="1"/>
      <c r="AC572" s="1"/>
      <c r="AF572" s="1"/>
      <c r="AJ572" s="1"/>
      <c r="AN572" s="1"/>
      <c r="AQ572" s="1"/>
      <c r="AR572" s="1"/>
      <c r="AS572" s="1"/>
      <c r="AT572" s="1"/>
    </row>
    <row r="573" spans="8:46" ht="15.75" customHeight="1" x14ac:dyDescent="0.2">
      <c r="H573" s="1"/>
      <c r="L573" s="1"/>
      <c r="U573" s="1"/>
      <c r="X573" s="1"/>
      <c r="AC573" s="1"/>
      <c r="AF573" s="1"/>
      <c r="AJ573" s="1"/>
      <c r="AN573" s="1"/>
      <c r="AQ573" s="1"/>
      <c r="AR573" s="1"/>
      <c r="AS573" s="1"/>
      <c r="AT573" s="1"/>
    </row>
    <row r="574" spans="8:46" ht="15.75" customHeight="1" x14ac:dyDescent="0.2">
      <c r="H574" s="1"/>
      <c r="L574" s="1"/>
      <c r="U574" s="1"/>
      <c r="X574" s="1"/>
      <c r="AC574" s="1"/>
      <c r="AF574" s="1"/>
      <c r="AJ574" s="1"/>
      <c r="AN574" s="1"/>
      <c r="AQ574" s="1"/>
      <c r="AR574" s="1"/>
      <c r="AS574" s="1"/>
      <c r="AT574" s="1"/>
    </row>
    <row r="575" spans="8:46" ht="15.75" customHeight="1" x14ac:dyDescent="0.2">
      <c r="H575" s="1"/>
      <c r="L575" s="1"/>
      <c r="U575" s="1"/>
      <c r="X575" s="1"/>
      <c r="AC575" s="1"/>
      <c r="AF575" s="1"/>
      <c r="AJ575" s="1"/>
      <c r="AN575" s="1"/>
      <c r="AQ575" s="1"/>
      <c r="AR575" s="1"/>
      <c r="AS575" s="1"/>
      <c r="AT575" s="1"/>
    </row>
    <row r="576" spans="8:46" ht="15.75" customHeight="1" x14ac:dyDescent="0.2">
      <c r="H576" s="1"/>
      <c r="L576" s="1"/>
      <c r="U576" s="1"/>
      <c r="X576" s="1"/>
      <c r="AC576" s="1"/>
      <c r="AF576" s="1"/>
      <c r="AJ576" s="1"/>
      <c r="AN576" s="1"/>
      <c r="AQ576" s="1"/>
      <c r="AR576" s="1"/>
      <c r="AS576" s="1"/>
      <c r="AT576" s="1"/>
    </row>
    <row r="577" spans="8:46" ht="15.75" customHeight="1" x14ac:dyDescent="0.2">
      <c r="H577" s="1"/>
      <c r="L577" s="1"/>
      <c r="U577" s="1"/>
      <c r="X577" s="1"/>
      <c r="AC577" s="1"/>
      <c r="AF577" s="1"/>
      <c r="AJ577" s="1"/>
      <c r="AN577" s="1"/>
      <c r="AQ577" s="1"/>
      <c r="AR577" s="1"/>
      <c r="AS577" s="1"/>
      <c r="AT577" s="1"/>
    </row>
    <row r="578" spans="8:46" ht="15.75" customHeight="1" x14ac:dyDescent="0.2">
      <c r="H578" s="1"/>
      <c r="L578" s="1"/>
      <c r="U578" s="1"/>
      <c r="X578" s="1"/>
      <c r="AC578" s="1"/>
      <c r="AF578" s="1"/>
      <c r="AJ578" s="1"/>
      <c r="AN578" s="1"/>
      <c r="AQ578" s="1"/>
      <c r="AR578" s="1"/>
      <c r="AS578" s="1"/>
      <c r="AT578" s="1"/>
    </row>
    <row r="579" spans="8:46" ht="15.75" customHeight="1" x14ac:dyDescent="0.2">
      <c r="H579" s="1"/>
      <c r="L579" s="1"/>
      <c r="U579" s="1"/>
      <c r="X579" s="1"/>
      <c r="AC579" s="1"/>
      <c r="AF579" s="1"/>
      <c r="AJ579" s="1"/>
      <c r="AN579" s="1"/>
      <c r="AQ579" s="1"/>
      <c r="AR579" s="1"/>
      <c r="AS579" s="1"/>
      <c r="AT579" s="1"/>
    </row>
    <row r="580" spans="8:46" ht="15.75" customHeight="1" x14ac:dyDescent="0.2">
      <c r="H580" s="1"/>
      <c r="L580" s="1"/>
      <c r="U580" s="1"/>
      <c r="X580" s="1"/>
      <c r="AC580" s="1"/>
      <c r="AF580" s="1"/>
      <c r="AJ580" s="1"/>
      <c r="AN580" s="1"/>
      <c r="AQ580" s="1"/>
      <c r="AR580" s="1"/>
      <c r="AS580" s="1"/>
      <c r="AT580" s="1"/>
    </row>
    <row r="581" spans="8:46" ht="15.75" customHeight="1" x14ac:dyDescent="0.2">
      <c r="H581" s="1"/>
      <c r="L581" s="1"/>
      <c r="U581" s="1"/>
      <c r="X581" s="1"/>
      <c r="AC581" s="1"/>
      <c r="AF581" s="1"/>
      <c r="AJ581" s="1"/>
      <c r="AN581" s="1"/>
      <c r="AQ581" s="1"/>
      <c r="AR581" s="1"/>
      <c r="AS581" s="1"/>
      <c r="AT581" s="1"/>
    </row>
    <row r="582" spans="8:46" ht="15.75" customHeight="1" x14ac:dyDescent="0.2">
      <c r="H582" s="1"/>
      <c r="L582" s="1"/>
      <c r="U582" s="1"/>
      <c r="X582" s="1"/>
      <c r="AC582" s="1"/>
      <c r="AF582" s="1"/>
      <c r="AJ582" s="1"/>
      <c r="AN582" s="1"/>
      <c r="AQ582" s="1"/>
      <c r="AR582" s="1"/>
      <c r="AS582" s="1"/>
      <c r="AT582" s="1"/>
    </row>
    <row r="583" spans="8:46" ht="15.75" customHeight="1" x14ac:dyDescent="0.2">
      <c r="H583" s="1"/>
      <c r="L583" s="1"/>
      <c r="U583" s="1"/>
      <c r="X583" s="1"/>
      <c r="AC583" s="1"/>
      <c r="AF583" s="1"/>
      <c r="AJ583" s="1"/>
      <c r="AN583" s="1"/>
      <c r="AQ583" s="1"/>
      <c r="AR583" s="1"/>
      <c r="AS583" s="1"/>
      <c r="AT583" s="1"/>
    </row>
    <row r="584" spans="8:46" ht="15.75" customHeight="1" x14ac:dyDescent="0.2">
      <c r="H584" s="1"/>
      <c r="L584" s="1"/>
      <c r="U584" s="1"/>
      <c r="X584" s="1"/>
      <c r="AC584" s="1"/>
      <c r="AF584" s="1"/>
      <c r="AJ584" s="1"/>
      <c r="AN584" s="1"/>
      <c r="AQ584" s="1"/>
      <c r="AR584" s="1"/>
      <c r="AS584" s="1"/>
      <c r="AT584" s="1"/>
    </row>
    <row r="585" spans="8:46" ht="15.75" customHeight="1" x14ac:dyDescent="0.2">
      <c r="H585" s="1"/>
      <c r="L585" s="1"/>
      <c r="U585" s="1"/>
      <c r="X585" s="1"/>
      <c r="AC585" s="1"/>
      <c r="AF585" s="1"/>
      <c r="AJ585" s="1"/>
      <c r="AN585" s="1"/>
      <c r="AQ585" s="1"/>
      <c r="AR585" s="1"/>
      <c r="AS585" s="1"/>
      <c r="AT585" s="1"/>
    </row>
    <row r="586" spans="8:46" ht="15.75" customHeight="1" x14ac:dyDescent="0.2">
      <c r="H586" s="1"/>
      <c r="L586" s="1"/>
      <c r="U586" s="1"/>
      <c r="X586" s="1"/>
      <c r="AC586" s="1"/>
      <c r="AF586" s="1"/>
      <c r="AJ586" s="1"/>
      <c r="AN586" s="1"/>
      <c r="AQ586" s="1"/>
      <c r="AR586" s="1"/>
      <c r="AS586" s="1"/>
      <c r="AT586" s="1"/>
    </row>
    <row r="587" spans="8:46" ht="15.75" customHeight="1" x14ac:dyDescent="0.2">
      <c r="H587" s="1"/>
      <c r="L587" s="1"/>
      <c r="U587" s="1"/>
      <c r="X587" s="1"/>
      <c r="AC587" s="1"/>
      <c r="AF587" s="1"/>
      <c r="AJ587" s="1"/>
      <c r="AN587" s="1"/>
      <c r="AQ587" s="1"/>
      <c r="AR587" s="1"/>
      <c r="AS587" s="1"/>
      <c r="AT587" s="1"/>
    </row>
    <row r="588" spans="8:46" ht="15.75" customHeight="1" x14ac:dyDescent="0.2">
      <c r="H588" s="1"/>
      <c r="L588" s="1"/>
      <c r="U588" s="1"/>
      <c r="X588" s="1"/>
      <c r="AC588" s="1"/>
      <c r="AF588" s="1"/>
      <c r="AJ588" s="1"/>
      <c r="AN588" s="1"/>
      <c r="AQ588" s="1"/>
      <c r="AR588" s="1"/>
      <c r="AS588" s="1"/>
      <c r="AT588" s="1"/>
    </row>
    <row r="589" spans="8:46" ht="15.75" customHeight="1" x14ac:dyDescent="0.2">
      <c r="H589" s="1"/>
      <c r="L589" s="1"/>
      <c r="U589" s="1"/>
      <c r="X589" s="1"/>
      <c r="AC589" s="1"/>
      <c r="AF589" s="1"/>
      <c r="AJ589" s="1"/>
      <c r="AN589" s="1"/>
      <c r="AQ589" s="1"/>
      <c r="AR589" s="1"/>
      <c r="AS589" s="1"/>
      <c r="AT589" s="1"/>
    </row>
    <row r="590" spans="8:46" ht="15.75" customHeight="1" x14ac:dyDescent="0.2">
      <c r="H590" s="1"/>
      <c r="L590" s="1"/>
      <c r="U590" s="1"/>
      <c r="X590" s="1"/>
      <c r="AC590" s="1"/>
      <c r="AF590" s="1"/>
      <c r="AJ590" s="1"/>
      <c r="AN590" s="1"/>
      <c r="AQ590" s="1"/>
      <c r="AR590" s="1"/>
      <c r="AS590" s="1"/>
      <c r="AT590" s="1"/>
    </row>
    <row r="591" spans="8:46" ht="15.75" customHeight="1" x14ac:dyDescent="0.2">
      <c r="H591" s="1"/>
      <c r="L591" s="1"/>
      <c r="U591" s="1"/>
      <c r="X591" s="1"/>
      <c r="AC591" s="1"/>
      <c r="AF591" s="1"/>
      <c r="AJ591" s="1"/>
      <c r="AN591" s="1"/>
      <c r="AQ591" s="1"/>
      <c r="AR591" s="1"/>
      <c r="AS591" s="1"/>
      <c r="AT591" s="1"/>
    </row>
    <row r="592" spans="8:46" ht="15.75" customHeight="1" x14ac:dyDescent="0.2">
      <c r="H592" s="1"/>
      <c r="L592" s="1"/>
      <c r="U592" s="1"/>
      <c r="X592" s="1"/>
      <c r="AC592" s="1"/>
      <c r="AF592" s="1"/>
      <c r="AJ592" s="1"/>
      <c r="AN592" s="1"/>
      <c r="AQ592" s="1"/>
      <c r="AR592" s="1"/>
      <c r="AS592" s="1"/>
      <c r="AT592" s="1"/>
    </row>
    <row r="593" spans="8:46" ht="15.75" customHeight="1" x14ac:dyDescent="0.2">
      <c r="H593" s="1"/>
      <c r="L593" s="1"/>
      <c r="U593" s="1"/>
      <c r="X593" s="1"/>
      <c r="AC593" s="1"/>
      <c r="AF593" s="1"/>
      <c r="AJ593" s="1"/>
      <c r="AN593" s="1"/>
      <c r="AQ593" s="1"/>
      <c r="AR593" s="1"/>
      <c r="AS593" s="1"/>
      <c r="AT593" s="1"/>
    </row>
    <row r="594" spans="8:46" ht="15.75" customHeight="1" x14ac:dyDescent="0.2">
      <c r="H594" s="1"/>
      <c r="L594" s="1"/>
      <c r="U594" s="1"/>
      <c r="X594" s="1"/>
      <c r="AC594" s="1"/>
      <c r="AF594" s="1"/>
      <c r="AJ594" s="1"/>
      <c r="AN594" s="1"/>
      <c r="AQ594" s="1"/>
      <c r="AR594" s="1"/>
      <c r="AS594" s="1"/>
      <c r="AT594" s="1"/>
    </row>
    <row r="595" spans="8:46" ht="15.75" customHeight="1" x14ac:dyDescent="0.2">
      <c r="H595" s="1"/>
      <c r="L595" s="1"/>
      <c r="U595" s="1"/>
      <c r="X595" s="1"/>
      <c r="AC595" s="1"/>
      <c r="AF595" s="1"/>
      <c r="AJ595" s="1"/>
      <c r="AN595" s="1"/>
      <c r="AQ595" s="1"/>
      <c r="AR595" s="1"/>
      <c r="AS595" s="1"/>
      <c r="AT595" s="1"/>
    </row>
    <row r="596" spans="8:46" ht="15.75" customHeight="1" x14ac:dyDescent="0.2">
      <c r="H596" s="1"/>
      <c r="L596" s="1"/>
      <c r="U596" s="1"/>
      <c r="X596" s="1"/>
      <c r="AC596" s="1"/>
      <c r="AF596" s="1"/>
      <c r="AJ596" s="1"/>
      <c r="AN596" s="1"/>
      <c r="AQ596" s="1"/>
      <c r="AR596" s="1"/>
      <c r="AS596" s="1"/>
      <c r="AT596" s="1"/>
    </row>
    <row r="597" spans="8:46" ht="15.75" customHeight="1" x14ac:dyDescent="0.2">
      <c r="H597" s="1"/>
      <c r="L597" s="1"/>
      <c r="U597" s="1"/>
      <c r="X597" s="1"/>
      <c r="AC597" s="1"/>
      <c r="AF597" s="1"/>
      <c r="AJ597" s="1"/>
      <c r="AN597" s="1"/>
      <c r="AQ597" s="1"/>
      <c r="AR597" s="1"/>
      <c r="AS597" s="1"/>
      <c r="AT597" s="1"/>
    </row>
    <row r="598" spans="8:46" ht="15.75" customHeight="1" x14ac:dyDescent="0.2">
      <c r="H598" s="1"/>
      <c r="L598" s="1"/>
      <c r="U598" s="1"/>
      <c r="X598" s="1"/>
      <c r="AC598" s="1"/>
      <c r="AF598" s="1"/>
      <c r="AJ598" s="1"/>
      <c r="AN598" s="1"/>
      <c r="AQ598" s="1"/>
      <c r="AR598" s="1"/>
      <c r="AS598" s="1"/>
      <c r="AT598" s="1"/>
    </row>
    <row r="599" spans="8:46" ht="15.75" customHeight="1" x14ac:dyDescent="0.2">
      <c r="H599" s="1"/>
      <c r="L599" s="1"/>
      <c r="U599" s="1"/>
      <c r="X599" s="1"/>
      <c r="AC599" s="1"/>
      <c r="AF599" s="1"/>
      <c r="AJ599" s="1"/>
      <c r="AN599" s="1"/>
      <c r="AQ599" s="1"/>
      <c r="AR599" s="1"/>
      <c r="AS599" s="1"/>
      <c r="AT599" s="1"/>
    </row>
    <row r="600" spans="8:46" ht="15.75" customHeight="1" x14ac:dyDescent="0.2">
      <c r="H600" s="1"/>
      <c r="L600" s="1"/>
      <c r="U600" s="1"/>
      <c r="X600" s="1"/>
      <c r="AC600" s="1"/>
      <c r="AF600" s="1"/>
      <c r="AJ600" s="1"/>
      <c r="AN600" s="1"/>
      <c r="AQ600" s="1"/>
      <c r="AR600" s="1"/>
      <c r="AS600" s="1"/>
      <c r="AT600" s="1"/>
    </row>
    <row r="601" spans="8:46" ht="15.75" customHeight="1" x14ac:dyDescent="0.2">
      <c r="H601" s="1"/>
      <c r="L601" s="1"/>
      <c r="U601" s="1"/>
      <c r="X601" s="1"/>
      <c r="AC601" s="1"/>
      <c r="AF601" s="1"/>
      <c r="AJ601" s="1"/>
      <c r="AN601" s="1"/>
      <c r="AQ601" s="1"/>
      <c r="AR601" s="1"/>
      <c r="AS601" s="1"/>
      <c r="AT601" s="1"/>
    </row>
    <row r="602" spans="8:46" ht="15.75" customHeight="1" x14ac:dyDescent="0.2">
      <c r="H602" s="1"/>
      <c r="L602" s="1"/>
      <c r="U602" s="1"/>
      <c r="X602" s="1"/>
      <c r="AC602" s="1"/>
      <c r="AF602" s="1"/>
      <c r="AJ602" s="1"/>
      <c r="AN602" s="1"/>
      <c r="AQ602" s="1"/>
      <c r="AR602" s="1"/>
      <c r="AS602" s="1"/>
      <c r="AT602" s="1"/>
    </row>
    <row r="603" spans="8:46" ht="15.75" customHeight="1" x14ac:dyDescent="0.2">
      <c r="H603" s="1"/>
      <c r="L603" s="1"/>
      <c r="U603" s="1"/>
      <c r="X603" s="1"/>
      <c r="AC603" s="1"/>
      <c r="AF603" s="1"/>
      <c r="AJ603" s="1"/>
      <c r="AN603" s="1"/>
      <c r="AQ603" s="1"/>
      <c r="AR603" s="1"/>
      <c r="AS603" s="1"/>
      <c r="AT603" s="1"/>
    </row>
    <row r="604" spans="8:46" ht="15.75" customHeight="1" x14ac:dyDescent="0.2">
      <c r="H604" s="1"/>
      <c r="L604" s="1"/>
      <c r="U604" s="1"/>
      <c r="X604" s="1"/>
      <c r="AC604" s="1"/>
      <c r="AF604" s="1"/>
      <c r="AJ604" s="1"/>
      <c r="AN604" s="1"/>
      <c r="AQ604" s="1"/>
      <c r="AR604" s="1"/>
      <c r="AS604" s="1"/>
      <c r="AT604" s="1"/>
    </row>
    <row r="605" spans="8:46" ht="15.75" customHeight="1" x14ac:dyDescent="0.2">
      <c r="H605" s="1"/>
      <c r="L605" s="1"/>
      <c r="U605" s="1"/>
      <c r="X605" s="1"/>
      <c r="AC605" s="1"/>
      <c r="AF605" s="1"/>
      <c r="AJ605" s="1"/>
      <c r="AN605" s="1"/>
      <c r="AQ605" s="1"/>
      <c r="AR605" s="1"/>
      <c r="AS605" s="1"/>
      <c r="AT605" s="1"/>
    </row>
    <row r="606" spans="8:46" ht="15.75" customHeight="1" x14ac:dyDescent="0.2">
      <c r="H606" s="1"/>
      <c r="L606" s="1"/>
      <c r="U606" s="1"/>
      <c r="X606" s="1"/>
      <c r="AC606" s="1"/>
      <c r="AF606" s="1"/>
      <c r="AJ606" s="1"/>
      <c r="AN606" s="1"/>
      <c r="AQ606" s="1"/>
      <c r="AR606" s="1"/>
      <c r="AS606" s="1"/>
      <c r="AT606" s="1"/>
    </row>
    <row r="607" spans="8:46" ht="15.75" customHeight="1" x14ac:dyDescent="0.2">
      <c r="H607" s="1"/>
      <c r="L607" s="1"/>
      <c r="U607" s="1"/>
      <c r="X607" s="1"/>
      <c r="AC607" s="1"/>
      <c r="AF607" s="1"/>
      <c r="AJ607" s="1"/>
      <c r="AN607" s="1"/>
      <c r="AQ607" s="1"/>
      <c r="AR607" s="1"/>
      <c r="AS607" s="1"/>
      <c r="AT607" s="1"/>
    </row>
    <row r="608" spans="8:46" ht="15.75" customHeight="1" x14ac:dyDescent="0.2">
      <c r="H608" s="1"/>
      <c r="L608" s="1"/>
      <c r="U608" s="1"/>
      <c r="X608" s="1"/>
      <c r="AC608" s="1"/>
      <c r="AF608" s="1"/>
      <c r="AJ608" s="1"/>
      <c r="AN608" s="1"/>
      <c r="AQ608" s="1"/>
      <c r="AR608" s="1"/>
      <c r="AS608" s="1"/>
      <c r="AT608" s="1"/>
    </row>
    <row r="609" spans="8:46" ht="15.75" customHeight="1" x14ac:dyDescent="0.2">
      <c r="H609" s="1"/>
      <c r="L609" s="1"/>
      <c r="U609" s="1"/>
      <c r="X609" s="1"/>
      <c r="AC609" s="1"/>
      <c r="AF609" s="1"/>
      <c r="AJ609" s="1"/>
      <c r="AN609" s="1"/>
      <c r="AQ609" s="1"/>
      <c r="AR609" s="1"/>
      <c r="AS609" s="1"/>
      <c r="AT609" s="1"/>
    </row>
    <row r="610" spans="8:46" ht="15.75" customHeight="1" x14ac:dyDescent="0.2">
      <c r="H610" s="1"/>
      <c r="L610" s="1"/>
      <c r="U610" s="1"/>
      <c r="X610" s="1"/>
      <c r="AC610" s="1"/>
      <c r="AF610" s="1"/>
      <c r="AJ610" s="1"/>
      <c r="AN610" s="1"/>
      <c r="AQ610" s="1"/>
      <c r="AR610" s="1"/>
      <c r="AS610" s="1"/>
      <c r="AT610" s="1"/>
    </row>
    <row r="611" spans="8:46" ht="15.75" customHeight="1" x14ac:dyDescent="0.2">
      <c r="H611" s="1"/>
      <c r="L611" s="1"/>
      <c r="U611" s="1"/>
      <c r="X611" s="1"/>
      <c r="AC611" s="1"/>
      <c r="AF611" s="1"/>
      <c r="AJ611" s="1"/>
      <c r="AN611" s="1"/>
      <c r="AQ611" s="1"/>
      <c r="AR611" s="1"/>
      <c r="AS611" s="1"/>
      <c r="AT611" s="1"/>
    </row>
    <row r="612" spans="8:46" ht="15.75" customHeight="1" x14ac:dyDescent="0.2">
      <c r="H612" s="1"/>
      <c r="L612" s="1"/>
      <c r="U612" s="1"/>
      <c r="X612" s="1"/>
      <c r="AC612" s="1"/>
      <c r="AF612" s="1"/>
      <c r="AJ612" s="1"/>
      <c r="AN612" s="1"/>
      <c r="AQ612" s="1"/>
      <c r="AR612" s="1"/>
      <c r="AS612" s="1"/>
      <c r="AT612" s="1"/>
    </row>
    <row r="613" spans="8:46" ht="15.75" customHeight="1" x14ac:dyDescent="0.2">
      <c r="H613" s="1"/>
      <c r="L613" s="1"/>
      <c r="U613" s="1"/>
      <c r="X613" s="1"/>
      <c r="AC613" s="1"/>
      <c r="AF613" s="1"/>
      <c r="AJ613" s="1"/>
      <c r="AN613" s="1"/>
      <c r="AQ613" s="1"/>
      <c r="AR613" s="1"/>
      <c r="AS613" s="1"/>
      <c r="AT613" s="1"/>
    </row>
    <row r="614" spans="8:46" ht="15.75" customHeight="1" x14ac:dyDescent="0.2">
      <c r="H614" s="1"/>
      <c r="L614" s="1"/>
      <c r="U614" s="1"/>
      <c r="X614" s="1"/>
      <c r="AC614" s="1"/>
      <c r="AF614" s="1"/>
      <c r="AJ614" s="1"/>
      <c r="AN614" s="1"/>
      <c r="AQ614" s="1"/>
      <c r="AR614" s="1"/>
      <c r="AS614" s="1"/>
      <c r="AT614" s="1"/>
    </row>
    <row r="615" spans="8:46" ht="15.75" customHeight="1" x14ac:dyDescent="0.2">
      <c r="H615" s="1"/>
      <c r="L615" s="1"/>
      <c r="U615" s="1"/>
      <c r="X615" s="1"/>
      <c r="AC615" s="1"/>
      <c r="AF615" s="1"/>
      <c r="AJ615" s="1"/>
      <c r="AN615" s="1"/>
      <c r="AQ615" s="1"/>
      <c r="AR615" s="1"/>
      <c r="AS615" s="1"/>
      <c r="AT615" s="1"/>
    </row>
    <row r="616" spans="8:46" ht="15.75" customHeight="1" x14ac:dyDescent="0.2">
      <c r="H616" s="1"/>
      <c r="L616" s="1"/>
      <c r="U616" s="1"/>
      <c r="X616" s="1"/>
      <c r="AC616" s="1"/>
      <c r="AF616" s="1"/>
      <c r="AJ616" s="1"/>
      <c r="AN616" s="1"/>
      <c r="AQ616" s="1"/>
      <c r="AR616" s="1"/>
      <c r="AS616" s="1"/>
      <c r="AT616" s="1"/>
    </row>
    <row r="617" spans="8:46" ht="15.75" customHeight="1" x14ac:dyDescent="0.2">
      <c r="H617" s="1"/>
      <c r="L617" s="1"/>
      <c r="U617" s="1"/>
      <c r="X617" s="1"/>
      <c r="AC617" s="1"/>
      <c r="AF617" s="1"/>
      <c r="AJ617" s="1"/>
      <c r="AN617" s="1"/>
      <c r="AQ617" s="1"/>
      <c r="AR617" s="1"/>
      <c r="AS617" s="1"/>
      <c r="AT617" s="1"/>
    </row>
    <row r="618" spans="8:46" ht="15.75" customHeight="1" x14ac:dyDescent="0.2">
      <c r="H618" s="1"/>
      <c r="L618" s="1"/>
      <c r="U618" s="1"/>
      <c r="X618" s="1"/>
      <c r="AC618" s="1"/>
      <c r="AF618" s="1"/>
      <c r="AJ618" s="1"/>
      <c r="AN618" s="1"/>
      <c r="AQ618" s="1"/>
      <c r="AR618" s="1"/>
      <c r="AS618" s="1"/>
      <c r="AT618" s="1"/>
    </row>
    <row r="619" spans="8:46" ht="15.75" customHeight="1" x14ac:dyDescent="0.2">
      <c r="H619" s="1"/>
      <c r="L619" s="1"/>
      <c r="U619" s="1"/>
      <c r="X619" s="1"/>
      <c r="AC619" s="1"/>
      <c r="AF619" s="1"/>
      <c r="AJ619" s="1"/>
      <c r="AN619" s="1"/>
      <c r="AQ619" s="1"/>
      <c r="AR619" s="1"/>
      <c r="AS619" s="1"/>
      <c r="AT619" s="1"/>
    </row>
    <row r="620" spans="8:46" ht="15.75" customHeight="1" x14ac:dyDescent="0.2">
      <c r="H620" s="1"/>
      <c r="L620" s="1"/>
      <c r="U620" s="1"/>
      <c r="X620" s="1"/>
      <c r="AC620" s="1"/>
      <c r="AF620" s="1"/>
      <c r="AJ620" s="1"/>
      <c r="AN620" s="1"/>
      <c r="AQ620" s="1"/>
      <c r="AR620" s="1"/>
      <c r="AS620" s="1"/>
      <c r="AT620" s="1"/>
    </row>
    <row r="621" spans="8:46" ht="15.75" customHeight="1" x14ac:dyDescent="0.2">
      <c r="H621" s="1"/>
      <c r="L621" s="1"/>
      <c r="U621" s="1"/>
      <c r="X621" s="1"/>
      <c r="AC621" s="1"/>
      <c r="AF621" s="1"/>
      <c r="AJ621" s="1"/>
      <c r="AN621" s="1"/>
      <c r="AQ621" s="1"/>
      <c r="AR621" s="1"/>
      <c r="AS621" s="1"/>
      <c r="AT621" s="1"/>
    </row>
    <row r="622" spans="8:46" ht="15.75" customHeight="1" x14ac:dyDescent="0.2">
      <c r="H622" s="1"/>
      <c r="L622" s="1"/>
      <c r="U622" s="1"/>
      <c r="X622" s="1"/>
      <c r="AC622" s="1"/>
      <c r="AF622" s="1"/>
      <c r="AJ622" s="1"/>
      <c r="AN622" s="1"/>
      <c r="AQ622" s="1"/>
      <c r="AR622" s="1"/>
      <c r="AS622" s="1"/>
      <c r="AT622" s="1"/>
    </row>
    <row r="623" spans="8:46" ht="15.75" customHeight="1" x14ac:dyDescent="0.2">
      <c r="H623" s="1"/>
      <c r="L623" s="1"/>
      <c r="U623" s="1"/>
      <c r="X623" s="1"/>
      <c r="AC623" s="1"/>
      <c r="AF623" s="1"/>
      <c r="AJ623" s="1"/>
      <c r="AN623" s="1"/>
      <c r="AQ623" s="1"/>
      <c r="AR623" s="1"/>
      <c r="AS623" s="1"/>
      <c r="AT623" s="1"/>
    </row>
    <row r="624" spans="8:46" ht="15.75" customHeight="1" x14ac:dyDescent="0.2">
      <c r="H624" s="1"/>
      <c r="L624" s="1"/>
      <c r="U624" s="1"/>
      <c r="X624" s="1"/>
      <c r="AC624" s="1"/>
      <c r="AF624" s="1"/>
      <c r="AJ624" s="1"/>
      <c r="AN624" s="1"/>
      <c r="AQ624" s="1"/>
      <c r="AR624" s="1"/>
      <c r="AS624" s="1"/>
      <c r="AT624" s="1"/>
    </row>
    <row r="625" spans="8:46" ht="15.75" customHeight="1" x14ac:dyDescent="0.2">
      <c r="H625" s="1"/>
      <c r="L625" s="1"/>
      <c r="U625" s="1"/>
      <c r="X625" s="1"/>
      <c r="AC625" s="1"/>
      <c r="AF625" s="1"/>
      <c r="AJ625" s="1"/>
      <c r="AN625" s="1"/>
      <c r="AQ625" s="1"/>
      <c r="AR625" s="1"/>
      <c r="AS625" s="1"/>
      <c r="AT625" s="1"/>
    </row>
    <row r="626" spans="8:46" ht="15.75" customHeight="1" x14ac:dyDescent="0.2">
      <c r="H626" s="1"/>
      <c r="L626" s="1"/>
      <c r="U626" s="1"/>
      <c r="X626" s="1"/>
      <c r="AC626" s="1"/>
      <c r="AF626" s="1"/>
      <c r="AJ626" s="1"/>
      <c r="AN626" s="1"/>
      <c r="AQ626" s="1"/>
      <c r="AR626" s="1"/>
      <c r="AS626" s="1"/>
      <c r="AT626" s="1"/>
    </row>
    <row r="627" spans="8:46" ht="15.75" customHeight="1" x14ac:dyDescent="0.2">
      <c r="H627" s="1"/>
      <c r="L627" s="1"/>
      <c r="U627" s="1"/>
      <c r="X627" s="1"/>
      <c r="AC627" s="1"/>
      <c r="AF627" s="1"/>
      <c r="AJ627" s="1"/>
      <c r="AN627" s="1"/>
      <c r="AQ627" s="1"/>
      <c r="AR627" s="1"/>
      <c r="AS627" s="1"/>
      <c r="AT627" s="1"/>
    </row>
    <row r="628" spans="8:46" ht="15.75" customHeight="1" x14ac:dyDescent="0.2">
      <c r="H628" s="1"/>
      <c r="L628" s="1"/>
      <c r="U628" s="1"/>
      <c r="X628" s="1"/>
      <c r="AC628" s="1"/>
      <c r="AF628" s="1"/>
      <c r="AJ628" s="1"/>
      <c r="AN628" s="1"/>
      <c r="AQ628" s="1"/>
      <c r="AR628" s="1"/>
      <c r="AS628" s="1"/>
      <c r="AT628" s="1"/>
    </row>
    <row r="629" spans="8:46" ht="15.75" customHeight="1" x14ac:dyDescent="0.2">
      <c r="H629" s="1"/>
      <c r="L629" s="1"/>
      <c r="U629" s="1"/>
      <c r="X629" s="1"/>
      <c r="AC629" s="1"/>
      <c r="AF629" s="1"/>
      <c r="AJ629" s="1"/>
      <c r="AN629" s="1"/>
      <c r="AQ629" s="1"/>
      <c r="AR629" s="1"/>
      <c r="AS629" s="1"/>
      <c r="AT629" s="1"/>
    </row>
    <row r="630" spans="8:46" ht="15.75" customHeight="1" x14ac:dyDescent="0.2">
      <c r="H630" s="1"/>
      <c r="L630" s="1"/>
      <c r="U630" s="1"/>
      <c r="X630" s="1"/>
      <c r="AC630" s="1"/>
      <c r="AF630" s="1"/>
      <c r="AJ630" s="1"/>
      <c r="AN630" s="1"/>
      <c r="AQ630" s="1"/>
      <c r="AR630" s="1"/>
      <c r="AS630" s="1"/>
      <c r="AT630" s="1"/>
    </row>
    <row r="631" spans="8:46" ht="15.75" customHeight="1" x14ac:dyDescent="0.2">
      <c r="H631" s="1"/>
      <c r="L631" s="1"/>
      <c r="U631" s="1"/>
      <c r="X631" s="1"/>
      <c r="AC631" s="1"/>
      <c r="AF631" s="1"/>
      <c r="AJ631" s="1"/>
      <c r="AN631" s="1"/>
      <c r="AQ631" s="1"/>
      <c r="AR631" s="1"/>
      <c r="AS631" s="1"/>
      <c r="AT631" s="1"/>
    </row>
    <row r="632" spans="8:46" ht="15.75" customHeight="1" x14ac:dyDescent="0.2">
      <c r="H632" s="1"/>
      <c r="L632" s="1"/>
      <c r="U632" s="1"/>
      <c r="X632" s="1"/>
      <c r="AC632" s="1"/>
      <c r="AF632" s="1"/>
      <c r="AJ632" s="1"/>
      <c r="AN632" s="1"/>
      <c r="AQ632" s="1"/>
      <c r="AR632" s="1"/>
      <c r="AS632" s="1"/>
      <c r="AT632" s="1"/>
    </row>
    <row r="633" spans="8:46" ht="15.75" customHeight="1" x14ac:dyDescent="0.2">
      <c r="H633" s="1"/>
      <c r="L633" s="1"/>
      <c r="U633" s="1"/>
      <c r="X633" s="1"/>
      <c r="AC633" s="1"/>
      <c r="AF633" s="1"/>
      <c r="AJ633" s="1"/>
      <c r="AN633" s="1"/>
      <c r="AQ633" s="1"/>
      <c r="AR633" s="1"/>
      <c r="AS633" s="1"/>
      <c r="AT633" s="1"/>
    </row>
    <row r="634" spans="8:46" ht="15.75" customHeight="1" x14ac:dyDescent="0.2">
      <c r="H634" s="1"/>
      <c r="L634" s="1"/>
      <c r="U634" s="1"/>
      <c r="X634" s="1"/>
      <c r="AC634" s="1"/>
      <c r="AF634" s="1"/>
      <c r="AJ634" s="1"/>
      <c r="AN634" s="1"/>
      <c r="AQ634" s="1"/>
      <c r="AR634" s="1"/>
      <c r="AS634" s="1"/>
      <c r="AT634" s="1"/>
    </row>
    <row r="635" spans="8:46" ht="15.75" customHeight="1" x14ac:dyDescent="0.2">
      <c r="H635" s="1"/>
      <c r="L635" s="1"/>
      <c r="U635" s="1"/>
      <c r="X635" s="1"/>
      <c r="AC635" s="1"/>
      <c r="AF635" s="1"/>
      <c r="AJ635" s="1"/>
      <c r="AN635" s="1"/>
      <c r="AQ635" s="1"/>
      <c r="AR635" s="1"/>
      <c r="AS635" s="1"/>
      <c r="AT635" s="1"/>
    </row>
    <row r="636" spans="8:46" ht="15.75" customHeight="1" x14ac:dyDescent="0.2">
      <c r="H636" s="1"/>
      <c r="L636" s="1"/>
      <c r="U636" s="1"/>
      <c r="X636" s="1"/>
      <c r="AC636" s="1"/>
      <c r="AF636" s="1"/>
      <c r="AJ636" s="1"/>
      <c r="AN636" s="1"/>
      <c r="AQ636" s="1"/>
      <c r="AR636" s="1"/>
      <c r="AS636" s="1"/>
      <c r="AT636" s="1"/>
    </row>
    <row r="637" spans="8:46" ht="15.75" customHeight="1" x14ac:dyDescent="0.2">
      <c r="H637" s="1"/>
      <c r="L637" s="1"/>
      <c r="U637" s="1"/>
      <c r="X637" s="1"/>
      <c r="AC637" s="1"/>
      <c r="AF637" s="1"/>
      <c r="AJ637" s="1"/>
      <c r="AN637" s="1"/>
      <c r="AQ637" s="1"/>
      <c r="AR637" s="1"/>
      <c r="AS637" s="1"/>
      <c r="AT637" s="1"/>
    </row>
    <row r="638" spans="8:46" ht="15.75" customHeight="1" x14ac:dyDescent="0.2">
      <c r="H638" s="1"/>
      <c r="L638" s="1"/>
      <c r="U638" s="1"/>
      <c r="X638" s="1"/>
      <c r="AC638" s="1"/>
      <c r="AF638" s="1"/>
      <c r="AJ638" s="1"/>
      <c r="AN638" s="1"/>
      <c r="AQ638" s="1"/>
      <c r="AR638" s="1"/>
      <c r="AS638" s="1"/>
      <c r="AT638" s="1"/>
    </row>
    <row r="639" spans="8:46" ht="15.75" customHeight="1" x14ac:dyDescent="0.2">
      <c r="H639" s="1"/>
      <c r="L639" s="1"/>
      <c r="U639" s="1"/>
      <c r="X639" s="1"/>
      <c r="AC639" s="1"/>
      <c r="AF639" s="1"/>
      <c r="AJ639" s="1"/>
      <c r="AN639" s="1"/>
      <c r="AQ639" s="1"/>
      <c r="AR639" s="1"/>
      <c r="AS639" s="1"/>
      <c r="AT639" s="1"/>
    </row>
    <row r="640" spans="8:46" ht="15.75" customHeight="1" x14ac:dyDescent="0.2">
      <c r="H640" s="1"/>
      <c r="L640" s="1"/>
      <c r="U640" s="1"/>
      <c r="X640" s="1"/>
      <c r="AC640" s="1"/>
      <c r="AF640" s="1"/>
      <c r="AJ640" s="1"/>
      <c r="AN640" s="1"/>
      <c r="AQ640" s="1"/>
      <c r="AR640" s="1"/>
      <c r="AS640" s="1"/>
      <c r="AT640" s="1"/>
    </row>
    <row r="641" spans="8:46" ht="15.75" customHeight="1" x14ac:dyDescent="0.2">
      <c r="H641" s="1"/>
      <c r="L641" s="1"/>
      <c r="U641" s="1"/>
      <c r="X641" s="1"/>
      <c r="AC641" s="1"/>
      <c r="AF641" s="1"/>
      <c r="AJ641" s="1"/>
      <c r="AN641" s="1"/>
      <c r="AQ641" s="1"/>
      <c r="AR641" s="1"/>
      <c r="AS641" s="1"/>
      <c r="AT641" s="1"/>
    </row>
    <row r="642" spans="8:46" ht="15.75" customHeight="1" x14ac:dyDescent="0.2">
      <c r="H642" s="1"/>
      <c r="L642" s="1"/>
      <c r="U642" s="1"/>
      <c r="X642" s="1"/>
      <c r="AC642" s="1"/>
      <c r="AF642" s="1"/>
      <c r="AJ642" s="1"/>
      <c r="AN642" s="1"/>
      <c r="AQ642" s="1"/>
      <c r="AR642" s="1"/>
      <c r="AS642" s="1"/>
      <c r="AT642" s="1"/>
    </row>
    <row r="643" spans="8:46" ht="15.75" customHeight="1" x14ac:dyDescent="0.2">
      <c r="H643" s="1"/>
      <c r="L643" s="1"/>
      <c r="U643" s="1"/>
      <c r="X643" s="1"/>
      <c r="AC643" s="1"/>
      <c r="AF643" s="1"/>
      <c r="AJ643" s="1"/>
      <c r="AN643" s="1"/>
      <c r="AQ643" s="1"/>
      <c r="AR643" s="1"/>
      <c r="AS643" s="1"/>
      <c r="AT643" s="1"/>
    </row>
    <row r="644" spans="8:46" ht="15.75" customHeight="1" x14ac:dyDescent="0.2">
      <c r="H644" s="1"/>
      <c r="L644" s="1"/>
      <c r="U644" s="1"/>
      <c r="X644" s="1"/>
      <c r="AC644" s="1"/>
      <c r="AF644" s="1"/>
      <c r="AJ644" s="1"/>
      <c r="AN644" s="1"/>
      <c r="AQ644" s="1"/>
      <c r="AR644" s="1"/>
      <c r="AS644" s="1"/>
      <c r="AT644" s="1"/>
    </row>
    <row r="645" spans="8:46" ht="15.75" customHeight="1" x14ac:dyDescent="0.2">
      <c r="H645" s="1"/>
      <c r="L645" s="1"/>
      <c r="U645" s="1"/>
      <c r="X645" s="1"/>
      <c r="AC645" s="1"/>
      <c r="AF645" s="1"/>
      <c r="AJ645" s="1"/>
      <c r="AN645" s="1"/>
      <c r="AQ645" s="1"/>
      <c r="AR645" s="1"/>
      <c r="AS645" s="1"/>
      <c r="AT645" s="1"/>
    </row>
    <row r="646" spans="8:46" ht="15.75" customHeight="1" x14ac:dyDescent="0.2">
      <c r="H646" s="1"/>
      <c r="L646" s="1"/>
      <c r="U646" s="1"/>
      <c r="X646" s="1"/>
      <c r="AC646" s="1"/>
      <c r="AF646" s="1"/>
      <c r="AJ646" s="1"/>
      <c r="AN646" s="1"/>
      <c r="AQ646" s="1"/>
      <c r="AR646" s="1"/>
      <c r="AS646" s="1"/>
      <c r="AT646" s="1"/>
    </row>
    <row r="647" spans="8:46" ht="15.75" customHeight="1" x14ac:dyDescent="0.2">
      <c r="H647" s="1"/>
      <c r="L647" s="1"/>
      <c r="U647" s="1"/>
      <c r="X647" s="1"/>
      <c r="AC647" s="1"/>
      <c r="AF647" s="1"/>
      <c r="AJ647" s="1"/>
      <c r="AN647" s="1"/>
      <c r="AQ647" s="1"/>
      <c r="AR647" s="1"/>
      <c r="AS647" s="1"/>
      <c r="AT647" s="1"/>
    </row>
    <row r="648" spans="8:46" ht="15.75" customHeight="1" x14ac:dyDescent="0.2">
      <c r="H648" s="1"/>
      <c r="L648" s="1"/>
      <c r="U648" s="1"/>
      <c r="X648" s="1"/>
      <c r="AC648" s="1"/>
      <c r="AF648" s="1"/>
      <c r="AJ648" s="1"/>
      <c r="AN648" s="1"/>
      <c r="AQ648" s="1"/>
      <c r="AR648" s="1"/>
      <c r="AS648" s="1"/>
      <c r="AT648" s="1"/>
    </row>
    <row r="649" spans="8:46" ht="15.75" customHeight="1" x14ac:dyDescent="0.2">
      <c r="H649" s="1"/>
      <c r="L649" s="1"/>
      <c r="U649" s="1"/>
      <c r="X649" s="1"/>
      <c r="AC649" s="1"/>
      <c r="AF649" s="1"/>
      <c r="AJ649" s="1"/>
      <c r="AN649" s="1"/>
      <c r="AQ649" s="1"/>
      <c r="AR649" s="1"/>
      <c r="AS649" s="1"/>
      <c r="AT649" s="1"/>
    </row>
    <row r="650" spans="8:46" ht="15.75" customHeight="1" x14ac:dyDescent="0.2">
      <c r="H650" s="1"/>
      <c r="L650" s="1"/>
      <c r="U650" s="1"/>
      <c r="X650" s="1"/>
      <c r="AC650" s="1"/>
      <c r="AF650" s="1"/>
      <c r="AJ650" s="1"/>
      <c r="AN650" s="1"/>
      <c r="AQ650" s="1"/>
      <c r="AR650" s="1"/>
      <c r="AS650" s="1"/>
      <c r="AT650" s="1"/>
    </row>
    <row r="651" spans="8:46" ht="15.75" customHeight="1" x14ac:dyDescent="0.2">
      <c r="H651" s="1"/>
      <c r="L651" s="1"/>
      <c r="U651" s="1"/>
      <c r="X651" s="1"/>
      <c r="AC651" s="1"/>
      <c r="AF651" s="1"/>
      <c r="AJ651" s="1"/>
      <c r="AN651" s="1"/>
      <c r="AQ651" s="1"/>
      <c r="AR651" s="1"/>
      <c r="AS651" s="1"/>
      <c r="AT651" s="1"/>
    </row>
    <row r="652" spans="8:46" ht="15.75" customHeight="1" x14ac:dyDescent="0.2">
      <c r="H652" s="1"/>
      <c r="L652" s="1"/>
      <c r="U652" s="1"/>
      <c r="X652" s="1"/>
      <c r="AC652" s="1"/>
      <c r="AF652" s="1"/>
      <c r="AJ652" s="1"/>
      <c r="AN652" s="1"/>
      <c r="AQ652" s="1"/>
      <c r="AR652" s="1"/>
      <c r="AS652" s="1"/>
      <c r="AT652" s="1"/>
    </row>
    <row r="653" spans="8:46" ht="15.75" customHeight="1" x14ac:dyDescent="0.2">
      <c r="H653" s="1"/>
      <c r="L653" s="1"/>
      <c r="U653" s="1"/>
      <c r="X653" s="1"/>
      <c r="AC653" s="1"/>
      <c r="AF653" s="1"/>
      <c r="AJ653" s="1"/>
      <c r="AN653" s="1"/>
      <c r="AQ653" s="1"/>
      <c r="AR653" s="1"/>
      <c r="AS653" s="1"/>
      <c r="AT653" s="1"/>
    </row>
    <row r="654" spans="8:46" ht="15.75" customHeight="1" x14ac:dyDescent="0.2">
      <c r="H654" s="1"/>
      <c r="L654" s="1"/>
      <c r="U654" s="1"/>
      <c r="X654" s="1"/>
      <c r="AC654" s="1"/>
      <c r="AF654" s="1"/>
      <c r="AJ654" s="1"/>
      <c r="AN654" s="1"/>
      <c r="AQ654" s="1"/>
      <c r="AR654" s="1"/>
      <c r="AS654" s="1"/>
      <c r="AT654" s="1"/>
    </row>
    <row r="655" spans="8:46" ht="15.75" customHeight="1" x14ac:dyDescent="0.2">
      <c r="H655" s="1"/>
      <c r="L655" s="1"/>
      <c r="U655" s="1"/>
      <c r="X655" s="1"/>
      <c r="AC655" s="1"/>
      <c r="AF655" s="1"/>
      <c r="AJ655" s="1"/>
      <c r="AN655" s="1"/>
      <c r="AQ655" s="1"/>
      <c r="AR655" s="1"/>
      <c r="AS655" s="1"/>
      <c r="AT655" s="1"/>
    </row>
    <row r="656" spans="8:46" ht="15.75" customHeight="1" x14ac:dyDescent="0.2">
      <c r="H656" s="1"/>
      <c r="L656" s="1"/>
      <c r="U656" s="1"/>
      <c r="X656" s="1"/>
      <c r="AC656" s="1"/>
      <c r="AF656" s="1"/>
      <c r="AJ656" s="1"/>
      <c r="AN656" s="1"/>
      <c r="AQ656" s="1"/>
      <c r="AR656" s="1"/>
      <c r="AS656" s="1"/>
      <c r="AT656" s="1"/>
    </row>
    <row r="657" spans="8:46" ht="15.75" customHeight="1" x14ac:dyDescent="0.2">
      <c r="H657" s="1"/>
      <c r="L657" s="1"/>
      <c r="U657" s="1"/>
      <c r="X657" s="1"/>
      <c r="AC657" s="1"/>
      <c r="AF657" s="1"/>
      <c r="AJ657" s="1"/>
      <c r="AN657" s="1"/>
      <c r="AQ657" s="1"/>
      <c r="AR657" s="1"/>
      <c r="AS657" s="1"/>
      <c r="AT657" s="1"/>
    </row>
    <row r="658" spans="8:46" ht="15.75" customHeight="1" x14ac:dyDescent="0.2">
      <c r="H658" s="1"/>
      <c r="L658" s="1"/>
      <c r="U658" s="1"/>
      <c r="X658" s="1"/>
      <c r="AC658" s="1"/>
      <c r="AF658" s="1"/>
      <c r="AJ658" s="1"/>
      <c r="AN658" s="1"/>
      <c r="AQ658" s="1"/>
      <c r="AR658" s="1"/>
      <c r="AS658" s="1"/>
      <c r="AT658" s="1"/>
    </row>
    <row r="659" spans="8:46" ht="15.75" customHeight="1" x14ac:dyDescent="0.2">
      <c r="H659" s="1"/>
      <c r="L659" s="1"/>
      <c r="U659" s="1"/>
      <c r="X659" s="1"/>
      <c r="AC659" s="1"/>
      <c r="AF659" s="1"/>
      <c r="AJ659" s="1"/>
      <c r="AN659" s="1"/>
      <c r="AQ659" s="1"/>
      <c r="AR659" s="1"/>
      <c r="AS659" s="1"/>
      <c r="AT659" s="1"/>
    </row>
    <row r="660" spans="8:46" ht="15.75" customHeight="1" x14ac:dyDescent="0.2">
      <c r="H660" s="1"/>
      <c r="L660" s="1"/>
      <c r="U660" s="1"/>
      <c r="X660" s="1"/>
      <c r="AC660" s="1"/>
      <c r="AF660" s="1"/>
      <c r="AJ660" s="1"/>
      <c r="AN660" s="1"/>
      <c r="AQ660" s="1"/>
      <c r="AR660" s="1"/>
      <c r="AS660" s="1"/>
      <c r="AT660" s="1"/>
    </row>
    <row r="661" spans="8:46" ht="15.75" customHeight="1" x14ac:dyDescent="0.2">
      <c r="H661" s="1"/>
      <c r="L661" s="1"/>
      <c r="U661" s="1"/>
      <c r="X661" s="1"/>
      <c r="AC661" s="1"/>
      <c r="AF661" s="1"/>
      <c r="AJ661" s="1"/>
      <c r="AN661" s="1"/>
      <c r="AQ661" s="1"/>
      <c r="AR661" s="1"/>
      <c r="AS661" s="1"/>
      <c r="AT661" s="1"/>
    </row>
    <row r="662" spans="8:46" ht="15.75" customHeight="1" x14ac:dyDescent="0.2">
      <c r="H662" s="1"/>
      <c r="L662" s="1"/>
      <c r="U662" s="1"/>
      <c r="X662" s="1"/>
      <c r="AC662" s="1"/>
      <c r="AF662" s="1"/>
      <c r="AJ662" s="1"/>
      <c r="AN662" s="1"/>
      <c r="AQ662" s="1"/>
      <c r="AR662" s="1"/>
      <c r="AS662" s="1"/>
      <c r="AT662" s="1"/>
    </row>
    <row r="663" spans="8:46" ht="15.75" customHeight="1" x14ac:dyDescent="0.2">
      <c r="H663" s="1"/>
      <c r="L663" s="1"/>
      <c r="U663" s="1"/>
      <c r="X663" s="1"/>
      <c r="AC663" s="1"/>
      <c r="AF663" s="1"/>
      <c r="AJ663" s="1"/>
      <c r="AN663" s="1"/>
      <c r="AQ663" s="1"/>
      <c r="AR663" s="1"/>
      <c r="AS663" s="1"/>
      <c r="AT663" s="1"/>
    </row>
    <row r="664" spans="8:46" ht="15.75" customHeight="1" x14ac:dyDescent="0.2">
      <c r="H664" s="1"/>
      <c r="L664" s="1"/>
      <c r="U664" s="1"/>
      <c r="X664" s="1"/>
      <c r="AC664" s="1"/>
      <c r="AF664" s="1"/>
      <c r="AJ664" s="1"/>
      <c r="AN664" s="1"/>
      <c r="AQ664" s="1"/>
      <c r="AR664" s="1"/>
      <c r="AS664" s="1"/>
      <c r="AT664" s="1"/>
    </row>
    <row r="665" spans="8:46" ht="15.75" customHeight="1" x14ac:dyDescent="0.2">
      <c r="H665" s="1"/>
      <c r="L665" s="1"/>
      <c r="U665" s="1"/>
      <c r="X665" s="1"/>
      <c r="AC665" s="1"/>
      <c r="AF665" s="1"/>
      <c r="AJ665" s="1"/>
      <c r="AN665" s="1"/>
      <c r="AQ665" s="1"/>
      <c r="AR665" s="1"/>
      <c r="AS665" s="1"/>
      <c r="AT665" s="1"/>
    </row>
    <row r="666" spans="8:46" ht="15.75" customHeight="1" x14ac:dyDescent="0.2">
      <c r="H666" s="1"/>
      <c r="L666" s="1"/>
      <c r="U666" s="1"/>
      <c r="X666" s="1"/>
      <c r="AC666" s="1"/>
      <c r="AF666" s="1"/>
      <c r="AJ666" s="1"/>
      <c r="AN666" s="1"/>
      <c r="AQ666" s="1"/>
      <c r="AR666" s="1"/>
      <c r="AS666" s="1"/>
      <c r="AT666" s="1"/>
    </row>
    <row r="667" spans="8:46" ht="15.75" customHeight="1" x14ac:dyDescent="0.2">
      <c r="H667" s="1"/>
      <c r="L667" s="1"/>
      <c r="U667" s="1"/>
      <c r="X667" s="1"/>
      <c r="AC667" s="1"/>
      <c r="AF667" s="1"/>
      <c r="AJ667" s="1"/>
      <c r="AN667" s="1"/>
      <c r="AQ667" s="1"/>
      <c r="AR667" s="1"/>
      <c r="AS667" s="1"/>
      <c r="AT667" s="1"/>
    </row>
    <row r="668" spans="8:46" ht="15.75" customHeight="1" x14ac:dyDescent="0.2">
      <c r="H668" s="1"/>
      <c r="L668" s="1"/>
      <c r="U668" s="1"/>
      <c r="X668" s="1"/>
      <c r="AC668" s="1"/>
      <c r="AF668" s="1"/>
      <c r="AJ668" s="1"/>
      <c r="AN668" s="1"/>
      <c r="AQ668" s="1"/>
      <c r="AR668" s="1"/>
      <c r="AS668" s="1"/>
      <c r="AT668" s="1"/>
    </row>
    <row r="669" spans="8:46" ht="15.75" customHeight="1" x14ac:dyDescent="0.2">
      <c r="H669" s="1"/>
      <c r="L669" s="1"/>
      <c r="U669" s="1"/>
      <c r="X669" s="1"/>
      <c r="AC669" s="1"/>
      <c r="AF669" s="1"/>
      <c r="AJ669" s="1"/>
      <c r="AN669" s="1"/>
      <c r="AQ669" s="1"/>
      <c r="AR669" s="1"/>
      <c r="AS669" s="1"/>
      <c r="AT669" s="1"/>
    </row>
    <row r="670" spans="8:46" ht="15.75" customHeight="1" x14ac:dyDescent="0.2">
      <c r="H670" s="1"/>
      <c r="L670" s="1"/>
      <c r="U670" s="1"/>
      <c r="X670" s="1"/>
      <c r="AC670" s="1"/>
      <c r="AF670" s="1"/>
      <c r="AJ670" s="1"/>
      <c r="AN670" s="1"/>
      <c r="AQ670" s="1"/>
      <c r="AR670" s="1"/>
      <c r="AS670" s="1"/>
      <c r="AT670" s="1"/>
    </row>
    <row r="671" spans="8:46" ht="15.75" customHeight="1" x14ac:dyDescent="0.2">
      <c r="H671" s="1"/>
      <c r="L671" s="1"/>
      <c r="U671" s="1"/>
      <c r="X671" s="1"/>
      <c r="AC671" s="1"/>
      <c r="AF671" s="1"/>
      <c r="AJ671" s="1"/>
      <c r="AN671" s="1"/>
      <c r="AQ671" s="1"/>
      <c r="AR671" s="1"/>
      <c r="AS671" s="1"/>
      <c r="AT671" s="1"/>
    </row>
    <row r="672" spans="8:46" ht="15.75" customHeight="1" x14ac:dyDescent="0.2">
      <c r="H672" s="1"/>
      <c r="L672" s="1"/>
      <c r="U672" s="1"/>
      <c r="X672" s="1"/>
      <c r="AC672" s="1"/>
      <c r="AF672" s="1"/>
      <c r="AJ672" s="1"/>
      <c r="AN672" s="1"/>
      <c r="AQ672" s="1"/>
      <c r="AR672" s="1"/>
      <c r="AS672" s="1"/>
      <c r="AT672" s="1"/>
    </row>
    <row r="673" spans="8:46" ht="15.75" customHeight="1" x14ac:dyDescent="0.2">
      <c r="H673" s="1"/>
      <c r="L673" s="1"/>
      <c r="U673" s="1"/>
      <c r="X673" s="1"/>
      <c r="AC673" s="1"/>
      <c r="AF673" s="1"/>
      <c r="AJ673" s="1"/>
      <c r="AN673" s="1"/>
      <c r="AQ673" s="1"/>
      <c r="AR673" s="1"/>
      <c r="AS673" s="1"/>
      <c r="AT673" s="1"/>
    </row>
    <row r="674" spans="8:46" ht="15.75" customHeight="1" x14ac:dyDescent="0.2">
      <c r="H674" s="1"/>
      <c r="L674" s="1"/>
      <c r="U674" s="1"/>
      <c r="X674" s="1"/>
      <c r="AC674" s="1"/>
      <c r="AF674" s="1"/>
      <c r="AJ674" s="1"/>
      <c r="AN674" s="1"/>
      <c r="AQ674" s="1"/>
      <c r="AR674" s="1"/>
      <c r="AS674" s="1"/>
      <c r="AT674" s="1"/>
    </row>
    <row r="675" spans="8:46" ht="15.75" customHeight="1" x14ac:dyDescent="0.2">
      <c r="H675" s="1"/>
      <c r="L675" s="1"/>
      <c r="U675" s="1"/>
      <c r="X675" s="1"/>
      <c r="AC675" s="1"/>
      <c r="AF675" s="1"/>
      <c r="AJ675" s="1"/>
      <c r="AN675" s="1"/>
      <c r="AQ675" s="1"/>
      <c r="AR675" s="1"/>
      <c r="AS675" s="1"/>
      <c r="AT675" s="1"/>
    </row>
    <row r="676" spans="8:46" ht="15.75" customHeight="1" x14ac:dyDescent="0.2">
      <c r="H676" s="1"/>
      <c r="L676" s="1"/>
      <c r="U676" s="1"/>
      <c r="X676" s="1"/>
      <c r="AC676" s="1"/>
      <c r="AF676" s="1"/>
      <c r="AJ676" s="1"/>
      <c r="AN676" s="1"/>
      <c r="AQ676" s="1"/>
      <c r="AR676" s="1"/>
      <c r="AS676" s="1"/>
      <c r="AT676" s="1"/>
    </row>
    <row r="677" spans="8:46" ht="15.75" customHeight="1" x14ac:dyDescent="0.2">
      <c r="H677" s="1"/>
      <c r="L677" s="1"/>
      <c r="U677" s="1"/>
      <c r="X677" s="1"/>
      <c r="AC677" s="1"/>
      <c r="AF677" s="1"/>
      <c r="AJ677" s="1"/>
      <c r="AN677" s="1"/>
      <c r="AQ677" s="1"/>
      <c r="AR677" s="1"/>
      <c r="AS677" s="1"/>
      <c r="AT677" s="1"/>
    </row>
    <row r="678" spans="8:46" ht="15.75" customHeight="1" x14ac:dyDescent="0.2">
      <c r="H678" s="1"/>
      <c r="L678" s="1"/>
      <c r="U678" s="1"/>
      <c r="X678" s="1"/>
      <c r="AC678" s="1"/>
      <c r="AF678" s="1"/>
      <c r="AJ678" s="1"/>
      <c r="AN678" s="1"/>
      <c r="AQ678" s="1"/>
      <c r="AR678" s="1"/>
      <c r="AS678" s="1"/>
      <c r="AT678" s="1"/>
    </row>
    <row r="679" spans="8:46" ht="15.75" customHeight="1" x14ac:dyDescent="0.2">
      <c r="H679" s="1"/>
      <c r="L679" s="1"/>
      <c r="U679" s="1"/>
      <c r="X679" s="1"/>
      <c r="AC679" s="1"/>
      <c r="AF679" s="1"/>
      <c r="AJ679" s="1"/>
      <c r="AN679" s="1"/>
      <c r="AQ679" s="1"/>
      <c r="AR679" s="1"/>
      <c r="AS679" s="1"/>
      <c r="AT679" s="1"/>
    </row>
    <row r="680" spans="8:46" ht="15.75" customHeight="1" x14ac:dyDescent="0.2">
      <c r="H680" s="1"/>
      <c r="L680" s="1"/>
      <c r="U680" s="1"/>
      <c r="X680" s="1"/>
      <c r="AC680" s="1"/>
      <c r="AF680" s="1"/>
      <c r="AJ680" s="1"/>
      <c r="AN680" s="1"/>
      <c r="AQ680" s="1"/>
      <c r="AR680" s="1"/>
      <c r="AS680" s="1"/>
      <c r="AT680" s="1"/>
    </row>
    <row r="681" spans="8:46" ht="15.75" customHeight="1" x14ac:dyDescent="0.2">
      <c r="H681" s="1"/>
      <c r="L681" s="1"/>
      <c r="U681" s="1"/>
      <c r="X681" s="1"/>
      <c r="AC681" s="1"/>
      <c r="AF681" s="1"/>
      <c r="AJ681" s="1"/>
      <c r="AN681" s="1"/>
      <c r="AQ681" s="1"/>
      <c r="AR681" s="1"/>
      <c r="AS681" s="1"/>
      <c r="AT681" s="1"/>
    </row>
    <row r="682" spans="8:46" ht="15.75" customHeight="1" x14ac:dyDescent="0.2">
      <c r="H682" s="1"/>
      <c r="L682" s="1"/>
      <c r="U682" s="1"/>
      <c r="X682" s="1"/>
      <c r="AC682" s="1"/>
      <c r="AF682" s="1"/>
      <c r="AJ682" s="1"/>
      <c r="AN682" s="1"/>
      <c r="AQ682" s="1"/>
      <c r="AR682" s="1"/>
      <c r="AS682" s="1"/>
      <c r="AT682" s="1"/>
    </row>
    <row r="683" spans="8:46" ht="15.75" customHeight="1" x14ac:dyDescent="0.2">
      <c r="H683" s="1"/>
      <c r="L683" s="1"/>
      <c r="U683" s="1"/>
      <c r="X683" s="1"/>
      <c r="AC683" s="1"/>
      <c r="AF683" s="1"/>
      <c r="AJ683" s="1"/>
      <c r="AN683" s="1"/>
      <c r="AQ683" s="1"/>
      <c r="AR683" s="1"/>
      <c r="AS683" s="1"/>
      <c r="AT683" s="1"/>
    </row>
    <row r="684" spans="8:46" ht="15.75" customHeight="1" x14ac:dyDescent="0.2">
      <c r="H684" s="1"/>
      <c r="L684" s="1"/>
      <c r="U684" s="1"/>
      <c r="X684" s="1"/>
      <c r="AC684" s="1"/>
      <c r="AF684" s="1"/>
      <c r="AJ684" s="1"/>
      <c r="AN684" s="1"/>
      <c r="AQ684" s="1"/>
      <c r="AR684" s="1"/>
      <c r="AS684" s="1"/>
      <c r="AT684" s="1"/>
    </row>
    <row r="685" spans="8:46" ht="15.75" customHeight="1" x14ac:dyDescent="0.2">
      <c r="H685" s="1"/>
      <c r="L685" s="1"/>
      <c r="U685" s="1"/>
      <c r="X685" s="1"/>
      <c r="AC685" s="1"/>
      <c r="AF685" s="1"/>
      <c r="AJ685" s="1"/>
      <c r="AN685" s="1"/>
      <c r="AQ685" s="1"/>
      <c r="AR685" s="1"/>
      <c r="AS685" s="1"/>
      <c r="AT685" s="1"/>
    </row>
    <row r="686" spans="8:46" ht="15.75" customHeight="1" x14ac:dyDescent="0.2">
      <c r="H686" s="1"/>
      <c r="L686" s="1"/>
      <c r="U686" s="1"/>
      <c r="X686" s="1"/>
      <c r="AC686" s="1"/>
      <c r="AF686" s="1"/>
      <c r="AJ686" s="1"/>
      <c r="AN686" s="1"/>
      <c r="AQ686" s="1"/>
      <c r="AR686" s="1"/>
      <c r="AS686" s="1"/>
      <c r="AT686" s="1"/>
    </row>
    <row r="687" spans="8:46" ht="15.75" customHeight="1" x14ac:dyDescent="0.2">
      <c r="H687" s="1"/>
      <c r="L687" s="1"/>
      <c r="U687" s="1"/>
      <c r="X687" s="1"/>
      <c r="AC687" s="1"/>
      <c r="AF687" s="1"/>
      <c r="AJ687" s="1"/>
      <c r="AN687" s="1"/>
      <c r="AQ687" s="1"/>
      <c r="AR687" s="1"/>
      <c r="AS687" s="1"/>
      <c r="AT687" s="1"/>
    </row>
    <row r="688" spans="8:46" ht="15.75" customHeight="1" x14ac:dyDescent="0.2">
      <c r="H688" s="1"/>
      <c r="L688" s="1"/>
      <c r="U688" s="1"/>
      <c r="X688" s="1"/>
      <c r="AC688" s="1"/>
      <c r="AF688" s="1"/>
      <c r="AJ688" s="1"/>
      <c r="AN688" s="1"/>
      <c r="AQ688" s="1"/>
      <c r="AR688" s="1"/>
      <c r="AS688" s="1"/>
      <c r="AT688" s="1"/>
    </row>
    <row r="689" spans="8:46" ht="15.75" customHeight="1" x14ac:dyDescent="0.2">
      <c r="H689" s="1"/>
      <c r="L689" s="1"/>
      <c r="U689" s="1"/>
      <c r="X689" s="1"/>
      <c r="AC689" s="1"/>
      <c r="AF689" s="1"/>
      <c r="AJ689" s="1"/>
      <c r="AN689" s="1"/>
      <c r="AQ689" s="1"/>
      <c r="AR689" s="1"/>
      <c r="AS689" s="1"/>
      <c r="AT689" s="1"/>
    </row>
    <row r="690" spans="8:46" ht="15.75" customHeight="1" x14ac:dyDescent="0.2">
      <c r="H690" s="1"/>
      <c r="L690" s="1"/>
      <c r="U690" s="1"/>
      <c r="X690" s="1"/>
      <c r="AC690" s="1"/>
      <c r="AF690" s="1"/>
      <c r="AJ690" s="1"/>
      <c r="AN690" s="1"/>
      <c r="AQ690" s="1"/>
      <c r="AR690" s="1"/>
      <c r="AS690" s="1"/>
      <c r="AT690" s="1"/>
    </row>
    <row r="691" spans="8:46" ht="15.75" customHeight="1" x14ac:dyDescent="0.2">
      <c r="H691" s="1"/>
      <c r="L691" s="1"/>
      <c r="U691" s="1"/>
      <c r="X691" s="1"/>
      <c r="AC691" s="1"/>
      <c r="AF691" s="1"/>
      <c r="AJ691" s="1"/>
      <c r="AN691" s="1"/>
      <c r="AQ691" s="1"/>
      <c r="AR691" s="1"/>
      <c r="AS691" s="1"/>
      <c r="AT691" s="1"/>
    </row>
    <row r="692" spans="8:46" ht="15.75" customHeight="1" x14ac:dyDescent="0.2">
      <c r="H692" s="1"/>
      <c r="L692" s="1"/>
      <c r="U692" s="1"/>
      <c r="X692" s="1"/>
      <c r="AC692" s="1"/>
      <c r="AF692" s="1"/>
      <c r="AJ692" s="1"/>
      <c r="AN692" s="1"/>
      <c r="AQ692" s="1"/>
      <c r="AR692" s="1"/>
      <c r="AS692" s="1"/>
      <c r="AT692" s="1"/>
    </row>
    <row r="693" spans="8:46" ht="15.75" customHeight="1" x14ac:dyDescent="0.2">
      <c r="H693" s="1"/>
      <c r="L693" s="1"/>
      <c r="U693" s="1"/>
      <c r="X693" s="1"/>
      <c r="AC693" s="1"/>
      <c r="AF693" s="1"/>
      <c r="AJ693" s="1"/>
      <c r="AN693" s="1"/>
      <c r="AQ693" s="1"/>
      <c r="AR693" s="1"/>
      <c r="AS693" s="1"/>
      <c r="AT693" s="1"/>
    </row>
    <row r="694" spans="8:46" ht="15.75" customHeight="1" x14ac:dyDescent="0.2">
      <c r="H694" s="1"/>
      <c r="L694" s="1"/>
      <c r="U694" s="1"/>
      <c r="X694" s="1"/>
      <c r="AC694" s="1"/>
      <c r="AF694" s="1"/>
      <c r="AJ694" s="1"/>
      <c r="AN694" s="1"/>
      <c r="AQ694" s="1"/>
      <c r="AR694" s="1"/>
      <c r="AS694" s="1"/>
      <c r="AT694" s="1"/>
    </row>
    <row r="695" spans="8:46" ht="15.75" customHeight="1" x14ac:dyDescent="0.2">
      <c r="H695" s="1"/>
      <c r="L695" s="1"/>
      <c r="U695" s="1"/>
      <c r="X695" s="1"/>
      <c r="AC695" s="1"/>
      <c r="AF695" s="1"/>
      <c r="AJ695" s="1"/>
      <c r="AN695" s="1"/>
      <c r="AQ695" s="1"/>
      <c r="AR695" s="1"/>
      <c r="AS695" s="1"/>
      <c r="AT695" s="1"/>
    </row>
    <row r="696" spans="8:46" ht="15.75" customHeight="1" x14ac:dyDescent="0.2">
      <c r="H696" s="1"/>
      <c r="L696" s="1"/>
      <c r="U696" s="1"/>
      <c r="X696" s="1"/>
      <c r="AC696" s="1"/>
      <c r="AF696" s="1"/>
      <c r="AJ696" s="1"/>
      <c r="AN696" s="1"/>
      <c r="AQ696" s="1"/>
      <c r="AR696" s="1"/>
      <c r="AS696" s="1"/>
      <c r="AT696" s="1"/>
    </row>
    <row r="697" spans="8:46" ht="15.75" customHeight="1" x14ac:dyDescent="0.2">
      <c r="H697" s="1"/>
      <c r="L697" s="1"/>
      <c r="U697" s="1"/>
      <c r="X697" s="1"/>
      <c r="AC697" s="1"/>
      <c r="AF697" s="1"/>
      <c r="AJ697" s="1"/>
      <c r="AN697" s="1"/>
      <c r="AQ697" s="1"/>
      <c r="AR697" s="1"/>
      <c r="AS697" s="1"/>
      <c r="AT697" s="1"/>
    </row>
    <row r="698" spans="8:46" ht="15.75" customHeight="1" x14ac:dyDescent="0.2">
      <c r="H698" s="1"/>
      <c r="L698" s="1"/>
      <c r="U698" s="1"/>
      <c r="X698" s="1"/>
      <c r="AC698" s="1"/>
      <c r="AF698" s="1"/>
      <c r="AJ698" s="1"/>
      <c r="AN698" s="1"/>
      <c r="AQ698" s="1"/>
      <c r="AR698" s="1"/>
      <c r="AS698" s="1"/>
      <c r="AT698" s="1"/>
    </row>
    <row r="699" spans="8:46" ht="15.75" customHeight="1" x14ac:dyDescent="0.2">
      <c r="H699" s="1"/>
      <c r="L699" s="1"/>
      <c r="U699" s="1"/>
      <c r="X699" s="1"/>
      <c r="AC699" s="1"/>
      <c r="AF699" s="1"/>
      <c r="AJ699" s="1"/>
      <c r="AN699" s="1"/>
      <c r="AQ699" s="1"/>
      <c r="AR699" s="1"/>
      <c r="AS699" s="1"/>
      <c r="AT699" s="1"/>
    </row>
    <row r="700" spans="8:46" ht="15.75" customHeight="1" x14ac:dyDescent="0.2">
      <c r="H700" s="1"/>
      <c r="L700" s="1"/>
      <c r="U700" s="1"/>
      <c r="X700" s="1"/>
      <c r="AC700" s="1"/>
      <c r="AF700" s="1"/>
      <c r="AJ700" s="1"/>
      <c r="AN700" s="1"/>
      <c r="AQ700" s="1"/>
      <c r="AR700" s="1"/>
      <c r="AS700" s="1"/>
      <c r="AT700" s="1"/>
    </row>
    <row r="701" spans="8:46" ht="15.75" customHeight="1" x14ac:dyDescent="0.2">
      <c r="H701" s="1"/>
      <c r="L701" s="1"/>
      <c r="U701" s="1"/>
      <c r="X701" s="1"/>
      <c r="AC701" s="1"/>
      <c r="AF701" s="1"/>
      <c r="AJ701" s="1"/>
      <c r="AN701" s="1"/>
      <c r="AQ701" s="1"/>
      <c r="AR701" s="1"/>
      <c r="AS701" s="1"/>
      <c r="AT701" s="1"/>
    </row>
    <row r="702" spans="8:46" ht="15.75" customHeight="1" x14ac:dyDescent="0.2">
      <c r="H702" s="1"/>
      <c r="L702" s="1"/>
      <c r="U702" s="1"/>
      <c r="X702" s="1"/>
      <c r="AC702" s="1"/>
      <c r="AF702" s="1"/>
      <c r="AJ702" s="1"/>
      <c r="AN702" s="1"/>
      <c r="AQ702" s="1"/>
      <c r="AR702" s="1"/>
      <c r="AS702" s="1"/>
      <c r="AT702" s="1"/>
    </row>
    <row r="703" spans="8:46" ht="15.75" customHeight="1" x14ac:dyDescent="0.2">
      <c r="H703" s="1"/>
      <c r="L703" s="1"/>
      <c r="U703" s="1"/>
      <c r="X703" s="1"/>
      <c r="AC703" s="1"/>
      <c r="AF703" s="1"/>
      <c r="AJ703" s="1"/>
      <c r="AN703" s="1"/>
      <c r="AQ703" s="1"/>
      <c r="AR703" s="1"/>
      <c r="AS703" s="1"/>
      <c r="AT703" s="1"/>
    </row>
    <row r="704" spans="8:46" ht="15.75" customHeight="1" x14ac:dyDescent="0.2">
      <c r="H704" s="1"/>
      <c r="L704" s="1"/>
      <c r="U704" s="1"/>
      <c r="X704" s="1"/>
      <c r="AC704" s="1"/>
      <c r="AF704" s="1"/>
      <c r="AJ704" s="1"/>
      <c r="AN704" s="1"/>
      <c r="AQ704" s="1"/>
      <c r="AR704" s="1"/>
      <c r="AS704" s="1"/>
      <c r="AT704" s="1"/>
    </row>
    <row r="705" spans="8:46" ht="15.75" customHeight="1" x14ac:dyDescent="0.2">
      <c r="H705" s="1"/>
      <c r="L705" s="1"/>
      <c r="U705" s="1"/>
      <c r="X705" s="1"/>
      <c r="AC705" s="1"/>
      <c r="AF705" s="1"/>
      <c r="AJ705" s="1"/>
      <c r="AN705" s="1"/>
      <c r="AQ705" s="1"/>
      <c r="AR705" s="1"/>
      <c r="AS705" s="1"/>
      <c r="AT705" s="1"/>
    </row>
    <row r="706" spans="8:46" ht="15.75" customHeight="1" x14ac:dyDescent="0.2">
      <c r="H706" s="1"/>
      <c r="L706" s="1"/>
      <c r="U706" s="1"/>
      <c r="X706" s="1"/>
      <c r="AC706" s="1"/>
      <c r="AF706" s="1"/>
      <c r="AJ706" s="1"/>
      <c r="AN706" s="1"/>
      <c r="AQ706" s="1"/>
      <c r="AR706" s="1"/>
      <c r="AS706" s="1"/>
      <c r="AT706" s="1"/>
    </row>
    <row r="707" spans="8:46" ht="15.75" customHeight="1" x14ac:dyDescent="0.2">
      <c r="H707" s="1"/>
      <c r="L707" s="1"/>
      <c r="U707" s="1"/>
      <c r="X707" s="1"/>
      <c r="AC707" s="1"/>
      <c r="AF707" s="1"/>
      <c r="AJ707" s="1"/>
      <c r="AN707" s="1"/>
      <c r="AQ707" s="1"/>
      <c r="AR707" s="1"/>
      <c r="AS707" s="1"/>
      <c r="AT707" s="1"/>
    </row>
    <row r="708" spans="8:46" ht="15.75" customHeight="1" x14ac:dyDescent="0.2">
      <c r="H708" s="1"/>
      <c r="L708" s="1"/>
      <c r="U708" s="1"/>
      <c r="X708" s="1"/>
      <c r="AC708" s="1"/>
      <c r="AF708" s="1"/>
      <c r="AJ708" s="1"/>
      <c r="AN708" s="1"/>
      <c r="AQ708" s="1"/>
      <c r="AR708" s="1"/>
      <c r="AS708" s="1"/>
      <c r="AT708" s="1"/>
    </row>
    <row r="709" spans="8:46" ht="15.75" customHeight="1" x14ac:dyDescent="0.2">
      <c r="H709" s="1"/>
      <c r="L709" s="1"/>
      <c r="U709" s="1"/>
      <c r="X709" s="1"/>
      <c r="AC709" s="1"/>
      <c r="AF709" s="1"/>
      <c r="AJ709" s="1"/>
      <c r="AN709" s="1"/>
      <c r="AQ709" s="1"/>
      <c r="AR709" s="1"/>
      <c r="AS709" s="1"/>
      <c r="AT709" s="1"/>
    </row>
    <row r="710" spans="8:46" ht="15.75" customHeight="1" x14ac:dyDescent="0.2">
      <c r="H710" s="1"/>
      <c r="L710" s="1"/>
      <c r="U710" s="1"/>
      <c r="X710" s="1"/>
      <c r="AC710" s="1"/>
      <c r="AF710" s="1"/>
      <c r="AJ710" s="1"/>
      <c r="AN710" s="1"/>
      <c r="AQ710" s="1"/>
      <c r="AR710" s="1"/>
      <c r="AS710" s="1"/>
      <c r="AT710" s="1"/>
    </row>
    <row r="711" spans="8:46" ht="15.75" customHeight="1" x14ac:dyDescent="0.2">
      <c r="H711" s="1"/>
      <c r="L711" s="1"/>
      <c r="U711" s="1"/>
      <c r="X711" s="1"/>
      <c r="AC711" s="1"/>
      <c r="AF711" s="1"/>
      <c r="AJ711" s="1"/>
      <c r="AN711" s="1"/>
      <c r="AQ711" s="1"/>
      <c r="AR711" s="1"/>
      <c r="AS711" s="1"/>
      <c r="AT711" s="1"/>
    </row>
    <row r="712" spans="8:46" ht="15.75" customHeight="1" x14ac:dyDescent="0.2">
      <c r="H712" s="1"/>
      <c r="L712" s="1"/>
      <c r="U712" s="1"/>
      <c r="X712" s="1"/>
      <c r="AC712" s="1"/>
      <c r="AF712" s="1"/>
      <c r="AJ712" s="1"/>
      <c r="AN712" s="1"/>
      <c r="AQ712" s="1"/>
      <c r="AR712" s="1"/>
      <c r="AS712" s="1"/>
      <c r="AT712" s="1"/>
    </row>
    <row r="713" spans="8:46" ht="15.75" customHeight="1" x14ac:dyDescent="0.2">
      <c r="H713" s="1"/>
      <c r="L713" s="1"/>
      <c r="U713" s="1"/>
      <c r="X713" s="1"/>
      <c r="AC713" s="1"/>
      <c r="AF713" s="1"/>
      <c r="AJ713" s="1"/>
      <c r="AN713" s="1"/>
      <c r="AQ713" s="1"/>
      <c r="AR713" s="1"/>
      <c r="AS713" s="1"/>
      <c r="AT713" s="1"/>
    </row>
    <row r="714" spans="8:46" ht="15.75" customHeight="1" x14ac:dyDescent="0.2">
      <c r="H714" s="1"/>
      <c r="L714" s="1"/>
      <c r="U714" s="1"/>
      <c r="X714" s="1"/>
      <c r="AC714" s="1"/>
      <c r="AF714" s="1"/>
      <c r="AJ714" s="1"/>
      <c r="AN714" s="1"/>
      <c r="AQ714" s="1"/>
      <c r="AR714" s="1"/>
      <c r="AS714" s="1"/>
      <c r="AT714" s="1"/>
    </row>
    <row r="715" spans="8:46" ht="15.75" customHeight="1" x14ac:dyDescent="0.2">
      <c r="H715" s="1"/>
      <c r="L715" s="1"/>
      <c r="U715" s="1"/>
      <c r="X715" s="1"/>
      <c r="AC715" s="1"/>
      <c r="AF715" s="1"/>
      <c r="AJ715" s="1"/>
      <c r="AN715" s="1"/>
      <c r="AQ715" s="1"/>
      <c r="AR715" s="1"/>
      <c r="AS715" s="1"/>
      <c r="AT715" s="1"/>
    </row>
    <row r="716" spans="8:46" ht="15.75" customHeight="1" x14ac:dyDescent="0.2">
      <c r="H716" s="1"/>
      <c r="L716" s="1"/>
      <c r="U716" s="1"/>
      <c r="X716" s="1"/>
      <c r="AC716" s="1"/>
      <c r="AF716" s="1"/>
      <c r="AJ716" s="1"/>
      <c r="AN716" s="1"/>
      <c r="AQ716" s="1"/>
      <c r="AR716" s="1"/>
      <c r="AS716" s="1"/>
      <c r="AT716" s="1"/>
    </row>
    <row r="717" spans="8:46" ht="15.75" customHeight="1" x14ac:dyDescent="0.2">
      <c r="H717" s="1"/>
      <c r="L717" s="1"/>
      <c r="U717" s="1"/>
      <c r="X717" s="1"/>
      <c r="AC717" s="1"/>
      <c r="AF717" s="1"/>
      <c r="AJ717" s="1"/>
      <c r="AN717" s="1"/>
      <c r="AQ717" s="1"/>
      <c r="AR717" s="1"/>
      <c r="AS717" s="1"/>
      <c r="AT717" s="1"/>
    </row>
    <row r="718" spans="8:46" ht="15.75" customHeight="1" x14ac:dyDescent="0.2">
      <c r="H718" s="1"/>
      <c r="L718" s="1"/>
      <c r="U718" s="1"/>
      <c r="X718" s="1"/>
      <c r="AC718" s="1"/>
      <c r="AF718" s="1"/>
      <c r="AJ718" s="1"/>
      <c r="AN718" s="1"/>
      <c r="AQ718" s="1"/>
      <c r="AR718" s="1"/>
      <c r="AS718" s="1"/>
      <c r="AT718" s="1"/>
    </row>
    <row r="719" spans="8:46" ht="15.75" customHeight="1" x14ac:dyDescent="0.2">
      <c r="H719" s="1"/>
      <c r="L719" s="1"/>
      <c r="U719" s="1"/>
      <c r="X719" s="1"/>
      <c r="AC719" s="1"/>
      <c r="AF719" s="1"/>
      <c r="AJ719" s="1"/>
      <c r="AN719" s="1"/>
      <c r="AQ719" s="1"/>
      <c r="AR719" s="1"/>
      <c r="AS719" s="1"/>
      <c r="AT719" s="1"/>
    </row>
    <row r="720" spans="8:46" ht="15.75" customHeight="1" x14ac:dyDescent="0.2">
      <c r="H720" s="1"/>
      <c r="L720" s="1"/>
      <c r="U720" s="1"/>
      <c r="X720" s="1"/>
      <c r="AC720" s="1"/>
      <c r="AF720" s="1"/>
      <c r="AJ720" s="1"/>
      <c r="AN720" s="1"/>
      <c r="AQ720" s="1"/>
      <c r="AR720" s="1"/>
      <c r="AS720" s="1"/>
      <c r="AT720" s="1"/>
    </row>
    <row r="721" spans="8:46" ht="15.75" customHeight="1" x14ac:dyDescent="0.2">
      <c r="H721" s="1"/>
      <c r="L721" s="1"/>
      <c r="U721" s="1"/>
      <c r="X721" s="1"/>
      <c r="AC721" s="1"/>
      <c r="AF721" s="1"/>
      <c r="AJ721" s="1"/>
      <c r="AN721" s="1"/>
      <c r="AQ721" s="1"/>
      <c r="AR721" s="1"/>
      <c r="AS721" s="1"/>
      <c r="AT721" s="1"/>
    </row>
    <row r="722" spans="8:46" ht="15.75" customHeight="1" x14ac:dyDescent="0.2">
      <c r="H722" s="1"/>
      <c r="L722" s="1"/>
      <c r="U722" s="1"/>
      <c r="X722" s="1"/>
      <c r="AC722" s="1"/>
      <c r="AF722" s="1"/>
      <c r="AJ722" s="1"/>
      <c r="AN722" s="1"/>
      <c r="AQ722" s="1"/>
      <c r="AR722" s="1"/>
      <c r="AS722" s="1"/>
      <c r="AT722" s="1"/>
    </row>
    <row r="723" spans="8:46" ht="15.75" customHeight="1" x14ac:dyDescent="0.2">
      <c r="H723" s="1"/>
      <c r="L723" s="1"/>
      <c r="U723" s="1"/>
      <c r="X723" s="1"/>
      <c r="AC723" s="1"/>
      <c r="AF723" s="1"/>
      <c r="AJ723" s="1"/>
      <c r="AN723" s="1"/>
      <c r="AQ723" s="1"/>
      <c r="AR723" s="1"/>
      <c r="AS723" s="1"/>
      <c r="AT723" s="1"/>
    </row>
    <row r="724" spans="8:46" ht="15.75" customHeight="1" x14ac:dyDescent="0.2">
      <c r="H724" s="1"/>
      <c r="L724" s="1"/>
      <c r="U724" s="1"/>
      <c r="X724" s="1"/>
      <c r="AC724" s="1"/>
      <c r="AF724" s="1"/>
      <c r="AJ724" s="1"/>
      <c r="AN724" s="1"/>
      <c r="AQ724" s="1"/>
      <c r="AR724" s="1"/>
      <c r="AS724" s="1"/>
      <c r="AT724" s="1"/>
    </row>
    <row r="725" spans="8:46" ht="15.75" customHeight="1" x14ac:dyDescent="0.2">
      <c r="H725" s="1"/>
      <c r="L725" s="1"/>
      <c r="U725" s="1"/>
      <c r="X725" s="1"/>
      <c r="AC725" s="1"/>
      <c r="AF725" s="1"/>
      <c r="AJ725" s="1"/>
      <c r="AN725" s="1"/>
      <c r="AQ725" s="1"/>
      <c r="AR725" s="1"/>
      <c r="AS725" s="1"/>
      <c r="AT725" s="1"/>
    </row>
    <row r="726" spans="8:46" ht="15.75" customHeight="1" x14ac:dyDescent="0.2">
      <c r="H726" s="1"/>
      <c r="L726" s="1"/>
      <c r="U726" s="1"/>
      <c r="X726" s="1"/>
      <c r="AC726" s="1"/>
      <c r="AF726" s="1"/>
      <c r="AJ726" s="1"/>
      <c r="AN726" s="1"/>
      <c r="AQ726" s="1"/>
      <c r="AR726" s="1"/>
      <c r="AS726" s="1"/>
      <c r="AT726" s="1"/>
    </row>
    <row r="727" spans="8:46" ht="15.75" customHeight="1" x14ac:dyDescent="0.2">
      <c r="H727" s="1"/>
      <c r="L727" s="1"/>
      <c r="U727" s="1"/>
      <c r="X727" s="1"/>
      <c r="AC727" s="1"/>
      <c r="AF727" s="1"/>
      <c r="AJ727" s="1"/>
      <c r="AN727" s="1"/>
      <c r="AQ727" s="1"/>
      <c r="AR727" s="1"/>
      <c r="AS727" s="1"/>
      <c r="AT727" s="1"/>
    </row>
    <row r="728" spans="8:46" ht="15.75" customHeight="1" x14ac:dyDescent="0.2">
      <c r="H728" s="1"/>
      <c r="L728" s="1"/>
      <c r="U728" s="1"/>
      <c r="X728" s="1"/>
      <c r="AC728" s="1"/>
      <c r="AF728" s="1"/>
      <c r="AJ728" s="1"/>
      <c r="AN728" s="1"/>
      <c r="AQ728" s="1"/>
      <c r="AR728" s="1"/>
      <c r="AS728" s="1"/>
      <c r="AT728" s="1"/>
    </row>
    <row r="729" spans="8:46" ht="15.75" customHeight="1" x14ac:dyDescent="0.2">
      <c r="H729" s="1"/>
      <c r="L729" s="1"/>
      <c r="U729" s="1"/>
      <c r="X729" s="1"/>
      <c r="AC729" s="1"/>
      <c r="AF729" s="1"/>
      <c r="AJ729" s="1"/>
      <c r="AN729" s="1"/>
      <c r="AQ729" s="1"/>
      <c r="AR729" s="1"/>
      <c r="AS729" s="1"/>
      <c r="AT729" s="1"/>
    </row>
    <row r="730" spans="8:46" ht="15.75" customHeight="1" x14ac:dyDescent="0.2">
      <c r="H730" s="1"/>
      <c r="L730" s="1"/>
      <c r="U730" s="1"/>
      <c r="X730" s="1"/>
      <c r="AC730" s="1"/>
      <c r="AF730" s="1"/>
      <c r="AJ730" s="1"/>
      <c r="AN730" s="1"/>
      <c r="AQ730" s="1"/>
      <c r="AR730" s="1"/>
      <c r="AS730" s="1"/>
      <c r="AT730" s="1"/>
    </row>
    <row r="731" spans="8:46" ht="15.75" customHeight="1" x14ac:dyDescent="0.2">
      <c r="H731" s="1"/>
      <c r="L731" s="1"/>
      <c r="U731" s="1"/>
      <c r="X731" s="1"/>
      <c r="AC731" s="1"/>
      <c r="AF731" s="1"/>
      <c r="AJ731" s="1"/>
      <c r="AN731" s="1"/>
      <c r="AQ731" s="1"/>
      <c r="AR731" s="1"/>
      <c r="AS731" s="1"/>
      <c r="AT731" s="1"/>
    </row>
    <row r="732" spans="8:46" ht="15.75" customHeight="1" x14ac:dyDescent="0.2">
      <c r="H732" s="1"/>
      <c r="L732" s="1"/>
      <c r="U732" s="1"/>
      <c r="X732" s="1"/>
      <c r="AC732" s="1"/>
      <c r="AF732" s="1"/>
      <c r="AJ732" s="1"/>
      <c r="AN732" s="1"/>
      <c r="AQ732" s="1"/>
      <c r="AR732" s="1"/>
      <c r="AS732" s="1"/>
      <c r="AT732" s="1"/>
    </row>
    <row r="733" spans="8:46" ht="15.75" customHeight="1" x14ac:dyDescent="0.2">
      <c r="H733" s="1"/>
      <c r="L733" s="1"/>
      <c r="U733" s="1"/>
      <c r="X733" s="1"/>
      <c r="AC733" s="1"/>
      <c r="AF733" s="1"/>
      <c r="AJ733" s="1"/>
      <c r="AN733" s="1"/>
      <c r="AQ733" s="1"/>
      <c r="AR733" s="1"/>
      <c r="AS733" s="1"/>
      <c r="AT733" s="1"/>
    </row>
    <row r="734" spans="8:46" ht="15.75" customHeight="1" x14ac:dyDescent="0.2">
      <c r="H734" s="1"/>
      <c r="L734" s="1"/>
      <c r="U734" s="1"/>
      <c r="X734" s="1"/>
      <c r="AC734" s="1"/>
      <c r="AF734" s="1"/>
      <c r="AJ734" s="1"/>
      <c r="AN734" s="1"/>
      <c r="AQ734" s="1"/>
      <c r="AR734" s="1"/>
      <c r="AS734" s="1"/>
      <c r="AT734" s="1"/>
    </row>
    <row r="735" spans="8:46" ht="15.75" customHeight="1" x14ac:dyDescent="0.2">
      <c r="H735" s="1"/>
      <c r="L735" s="1"/>
      <c r="U735" s="1"/>
      <c r="X735" s="1"/>
      <c r="AC735" s="1"/>
      <c r="AF735" s="1"/>
      <c r="AJ735" s="1"/>
      <c r="AN735" s="1"/>
      <c r="AQ735" s="1"/>
      <c r="AR735" s="1"/>
      <c r="AS735" s="1"/>
      <c r="AT735" s="1"/>
    </row>
    <row r="736" spans="8:46" ht="15.75" customHeight="1" x14ac:dyDescent="0.2">
      <c r="H736" s="1"/>
      <c r="L736" s="1"/>
      <c r="U736" s="1"/>
      <c r="X736" s="1"/>
      <c r="AC736" s="1"/>
      <c r="AF736" s="1"/>
      <c r="AJ736" s="1"/>
      <c r="AN736" s="1"/>
      <c r="AQ736" s="1"/>
      <c r="AR736" s="1"/>
      <c r="AS736" s="1"/>
      <c r="AT736" s="1"/>
    </row>
    <row r="737" spans="8:46" ht="15.75" customHeight="1" x14ac:dyDescent="0.2">
      <c r="H737" s="1"/>
      <c r="L737" s="1"/>
      <c r="U737" s="1"/>
      <c r="X737" s="1"/>
      <c r="AC737" s="1"/>
      <c r="AF737" s="1"/>
      <c r="AJ737" s="1"/>
      <c r="AN737" s="1"/>
      <c r="AQ737" s="1"/>
      <c r="AR737" s="1"/>
      <c r="AS737" s="1"/>
      <c r="AT737" s="1"/>
    </row>
    <row r="738" spans="8:46" ht="15.75" customHeight="1" x14ac:dyDescent="0.2">
      <c r="H738" s="1"/>
      <c r="L738" s="1"/>
      <c r="U738" s="1"/>
      <c r="X738" s="1"/>
      <c r="AC738" s="1"/>
      <c r="AF738" s="1"/>
      <c r="AJ738" s="1"/>
      <c r="AN738" s="1"/>
      <c r="AQ738" s="1"/>
      <c r="AR738" s="1"/>
      <c r="AS738" s="1"/>
      <c r="AT738" s="1"/>
    </row>
    <row r="739" spans="8:46" ht="15.75" customHeight="1" x14ac:dyDescent="0.2">
      <c r="H739" s="1"/>
      <c r="L739" s="1"/>
      <c r="U739" s="1"/>
      <c r="X739" s="1"/>
      <c r="AC739" s="1"/>
      <c r="AF739" s="1"/>
      <c r="AJ739" s="1"/>
      <c r="AN739" s="1"/>
      <c r="AQ739" s="1"/>
      <c r="AR739" s="1"/>
      <c r="AS739" s="1"/>
      <c r="AT739" s="1"/>
    </row>
    <row r="740" spans="8:46" ht="15.75" customHeight="1" x14ac:dyDescent="0.2">
      <c r="H740" s="1"/>
      <c r="L740" s="1"/>
      <c r="U740" s="1"/>
      <c r="X740" s="1"/>
      <c r="AC740" s="1"/>
      <c r="AF740" s="1"/>
      <c r="AJ740" s="1"/>
      <c r="AN740" s="1"/>
      <c r="AQ740" s="1"/>
      <c r="AR740" s="1"/>
      <c r="AS740" s="1"/>
      <c r="AT740" s="1"/>
    </row>
    <row r="741" spans="8:46" ht="15.75" customHeight="1" x14ac:dyDescent="0.2">
      <c r="H741" s="1"/>
      <c r="L741" s="1"/>
      <c r="U741" s="1"/>
      <c r="X741" s="1"/>
      <c r="AC741" s="1"/>
      <c r="AF741" s="1"/>
      <c r="AJ741" s="1"/>
      <c r="AN741" s="1"/>
      <c r="AQ741" s="1"/>
      <c r="AR741" s="1"/>
      <c r="AS741" s="1"/>
      <c r="AT741" s="1"/>
    </row>
    <row r="742" spans="8:46" ht="15.75" customHeight="1" x14ac:dyDescent="0.2">
      <c r="H742" s="1"/>
      <c r="L742" s="1"/>
      <c r="U742" s="1"/>
      <c r="X742" s="1"/>
      <c r="AC742" s="1"/>
      <c r="AF742" s="1"/>
      <c r="AJ742" s="1"/>
      <c r="AN742" s="1"/>
      <c r="AQ742" s="1"/>
      <c r="AR742" s="1"/>
      <c r="AS742" s="1"/>
      <c r="AT742" s="1"/>
    </row>
    <row r="743" spans="8:46" ht="15.75" customHeight="1" x14ac:dyDescent="0.2">
      <c r="H743" s="1"/>
      <c r="L743" s="1"/>
      <c r="U743" s="1"/>
      <c r="X743" s="1"/>
      <c r="AC743" s="1"/>
      <c r="AF743" s="1"/>
      <c r="AJ743" s="1"/>
      <c r="AN743" s="1"/>
      <c r="AQ743" s="1"/>
      <c r="AR743" s="1"/>
      <c r="AS743" s="1"/>
      <c r="AT743" s="1"/>
    </row>
    <row r="744" spans="8:46" ht="15.75" customHeight="1" x14ac:dyDescent="0.2">
      <c r="H744" s="1"/>
      <c r="L744" s="1"/>
      <c r="U744" s="1"/>
      <c r="X744" s="1"/>
      <c r="AC744" s="1"/>
      <c r="AF744" s="1"/>
      <c r="AJ744" s="1"/>
      <c r="AN744" s="1"/>
      <c r="AQ744" s="1"/>
      <c r="AR744" s="1"/>
      <c r="AS744" s="1"/>
      <c r="AT744" s="1"/>
    </row>
    <row r="745" spans="8:46" ht="15.75" customHeight="1" x14ac:dyDescent="0.2">
      <c r="H745" s="1"/>
      <c r="L745" s="1"/>
      <c r="U745" s="1"/>
      <c r="X745" s="1"/>
      <c r="AC745" s="1"/>
      <c r="AF745" s="1"/>
      <c r="AJ745" s="1"/>
      <c r="AN745" s="1"/>
      <c r="AQ745" s="1"/>
      <c r="AR745" s="1"/>
      <c r="AS745" s="1"/>
      <c r="AT745" s="1"/>
    </row>
    <row r="746" spans="8:46" ht="15.75" customHeight="1" x14ac:dyDescent="0.2">
      <c r="H746" s="1"/>
      <c r="L746" s="1"/>
      <c r="U746" s="1"/>
      <c r="X746" s="1"/>
      <c r="AC746" s="1"/>
      <c r="AF746" s="1"/>
      <c r="AJ746" s="1"/>
      <c r="AN746" s="1"/>
      <c r="AQ746" s="1"/>
      <c r="AR746" s="1"/>
      <c r="AS746" s="1"/>
      <c r="AT746" s="1"/>
    </row>
    <row r="747" spans="8:46" ht="15.75" customHeight="1" x14ac:dyDescent="0.2">
      <c r="H747" s="1"/>
      <c r="L747" s="1"/>
      <c r="U747" s="1"/>
      <c r="X747" s="1"/>
      <c r="AC747" s="1"/>
      <c r="AF747" s="1"/>
      <c r="AJ747" s="1"/>
      <c r="AN747" s="1"/>
      <c r="AQ747" s="1"/>
      <c r="AR747" s="1"/>
      <c r="AS747" s="1"/>
      <c r="AT747" s="1"/>
    </row>
    <row r="748" spans="8:46" ht="15.75" customHeight="1" x14ac:dyDescent="0.2">
      <c r="H748" s="1"/>
      <c r="L748" s="1"/>
      <c r="U748" s="1"/>
      <c r="X748" s="1"/>
      <c r="AC748" s="1"/>
      <c r="AF748" s="1"/>
      <c r="AJ748" s="1"/>
      <c r="AN748" s="1"/>
      <c r="AQ748" s="1"/>
      <c r="AR748" s="1"/>
      <c r="AS748" s="1"/>
      <c r="AT748" s="1"/>
    </row>
    <row r="749" spans="8:46" ht="15.75" customHeight="1" x14ac:dyDescent="0.2">
      <c r="H749" s="1"/>
      <c r="L749" s="1"/>
      <c r="U749" s="1"/>
      <c r="X749" s="1"/>
      <c r="AC749" s="1"/>
      <c r="AF749" s="1"/>
      <c r="AJ749" s="1"/>
      <c r="AN749" s="1"/>
      <c r="AQ749" s="1"/>
      <c r="AR749" s="1"/>
      <c r="AS749" s="1"/>
      <c r="AT749" s="1"/>
    </row>
    <row r="750" spans="8:46" ht="15.75" customHeight="1" x14ac:dyDescent="0.2">
      <c r="H750" s="1"/>
      <c r="L750" s="1"/>
      <c r="U750" s="1"/>
      <c r="X750" s="1"/>
      <c r="AC750" s="1"/>
      <c r="AF750" s="1"/>
      <c r="AJ750" s="1"/>
      <c r="AN750" s="1"/>
      <c r="AQ750" s="1"/>
      <c r="AR750" s="1"/>
      <c r="AS750" s="1"/>
      <c r="AT750" s="1"/>
    </row>
    <row r="751" spans="8:46" ht="15.75" customHeight="1" x14ac:dyDescent="0.2">
      <c r="H751" s="1"/>
      <c r="L751" s="1"/>
      <c r="U751" s="1"/>
      <c r="X751" s="1"/>
      <c r="AC751" s="1"/>
      <c r="AF751" s="1"/>
      <c r="AJ751" s="1"/>
      <c r="AN751" s="1"/>
      <c r="AQ751" s="1"/>
      <c r="AR751" s="1"/>
      <c r="AS751" s="1"/>
      <c r="AT751" s="1"/>
    </row>
    <row r="752" spans="8:46" ht="15.75" customHeight="1" x14ac:dyDescent="0.2">
      <c r="H752" s="1"/>
      <c r="L752" s="1"/>
      <c r="U752" s="1"/>
      <c r="X752" s="1"/>
      <c r="AC752" s="1"/>
      <c r="AF752" s="1"/>
      <c r="AJ752" s="1"/>
      <c r="AN752" s="1"/>
      <c r="AQ752" s="1"/>
      <c r="AR752" s="1"/>
      <c r="AS752" s="1"/>
      <c r="AT752" s="1"/>
    </row>
    <row r="753" spans="8:46" ht="15.75" customHeight="1" x14ac:dyDescent="0.2">
      <c r="H753" s="1"/>
      <c r="L753" s="1"/>
      <c r="U753" s="1"/>
      <c r="X753" s="1"/>
      <c r="AC753" s="1"/>
      <c r="AF753" s="1"/>
      <c r="AJ753" s="1"/>
      <c r="AN753" s="1"/>
      <c r="AQ753" s="1"/>
      <c r="AR753" s="1"/>
      <c r="AS753" s="1"/>
      <c r="AT753" s="1"/>
    </row>
    <row r="754" spans="8:46" ht="15.75" customHeight="1" x14ac:dyDescent="0.2">
      <c r="H754" s="1"/>
      <c r="L754" s="1"/>
      <c r="U754" s="1"/>
      <c r="X754" s="1"/>
      <c r="AC754" s="1"/>
      <c r="AF754" s="1"/>
      <c r="AJ754" s="1"/>
      <c r="AN754" s="1"/>
      <c r="AQ754" s="1"/>
      <c r="AR754" s="1"/>
      <c r="AS754" s="1"/>
      <c r="AT754" s="1"/>
    </row>
    <row r="755" spans="8:46" ht="15.75" customHeight="1" x14ac:dyDescent="0.2">
      <c r="H755" s="1"/>
      <c r="L755" s="1"/>
      <c r="U755" s="1"/>
      <c r="X755" s="1"/>
      <c r="AC755" s="1"/>
      <c r="AF755" s="1"/>
      <c r="AJ755" s="1"/>
      <c r="AN755" s="1"/>
      <c r="AQ755" s="1"/>
      <c r="AR755" s="1"/>
      <c r="AS755" s="1"/>
      <c r="AT755" s="1"/>
    </row>
    <row r="756" spans="8:46" ht="15.75" customHeight="1" x14ac:dyDescent="0.2">
      <c r="H756" s="1"/>
      <c r="L756" s="1"/>
      <c r="U756" s="1"/>
      <c r="X756" s="1"/>
      <c r="AC756" s="1"/>
      <c r="AF756" s="1"/>
      <c r="AJ756" s="1"/>
      <c r="AN756" s="1"/>
      <c r="AQ756" s="1"/>
      <c r="AR756" s="1"/>
      <c r="AS756" s="1"/>
      <c r="AT756" s="1"/>
    </row>
    <row r="757" spans="8:46" ht="15.75" customHeight="1" x14ac:dyDescent="0.2">
      <c r="H757" s="1"/>
      <c r="L757" s="1"/>
      <c r="U757" s="1"/>
      <c r="X757" s="1"/>
      <c r="AC757" s="1"/>
      <c r="AF757" s="1"/>
      <c r="AJ757" s="1"/>
      <c r="AN757" s="1"/>
      <c r="AQ757" s="1"/>
      <c r="AR757" s="1"/>
      <c r="AS757" s="1"/>
      <c r="AT757" s="1"/>
    </row>
    <row r="758" spans="8:46" ht="15.75" customHeight="1" x14ac:dyDescent="0.2">
      <c r="H758" s="1"/>
      <c r="L758" s="1"/>
      <c r="U758" s="1"/>
      <c r="X758" s="1"/>
      <c r="AC758" s="1"/>
      <c r="AF758" s="1"/>
      <c r="AJ758" s="1"/>
      <c r="AN758" s="1"/>
      <c r="AQ758" s="1"/>
      <c r="AR758" s="1"/>
      <c r="AS758" s="1"/>
      <c r="AT758" s="1"/>
    </row>
    <row r="759" spans="8:46" ht="15.75" customHeight="1" x14ac:dyDescent="0.2">
      <c r="H759" s="1"/>
      <c r="L759" s="1"/>
      <c r="U759" s="1"/>
      <c r="X759" s="1"/>
      <c r="AC759" s="1"/>
      <c r="AF759" s="1"/>
      <c r="AJ759" s="1"/>
      <c r="AN759" s="1"/>
      <c r="AQ759" s="1"/>
      <c r="AR759" s="1"/>
      <c r="AS759" s="1"/>
      <c r="AT759" s="1"/>
    </row>
    <row r="760" spans="8:46" ht="15.75" customHeight="1" x14ac:dyDescent="0.2">
      <c r="H760" s="1"/>
      <c r="L760" s="1"/>
      <c r="U760" s="1"/>
      <c r="X760" s="1"/>
      <c r="AC760" s="1"/>
      <c r="AF760" s="1"/>
      <c r="AJ760" s="1"/>
      <c r="AN760" s="1"/>
      <c r="AQ760" s="1"/>
      <c r="AR760" s="1"/>
      <c r="AS760" s="1"/>
      <c r="AT760" s="1"/>
    </row>
    <row r="761" spans="8:46" ht="15.75" customHeight="1" x14ac:dyDescent="0.2">
      <c r="H761" s="1"/>
      <c r="L761" s="1"/>
      <c r="U761" s="1"/>
      <c r="X761" s="1"/>
      <c r="AC761" s="1"/>
      <c r="AF761" s="1"/>
      <c r="AJ761" s="1"/>
      <c r="AN761" s="1"/>
      <c r="AQ761" s="1"/>
      <c r="AR761" s="1"/>
      <c r="AS761" s="1"/>
      <c r="AT761" s="1"/>
    </row>
    <row r="762" spans="8:46" ht="15.75" customHeight="1" x14ac:dyDescent="0.2">
      <c r="H762" s="1"/>
      <c r="L762" s="1"/>
      <c r="U762" s="1"/>
      <c r="X762" s="1"/>
      <c r="AC762" s="1"/>
      <c r="AF762" s="1"/>
      <c r="AJ762" s="1"/>
      <c r="AN762" s="1"/>
      <c r="AQ762" s="1"/>
      <c r="AR762" s="1"/>
      <c r="AS762" s="1"/>
      <c r="AT762" s="1"/>
    </row>
    <row r="763" spans="8:46" ht="15.75" customHeight="1" x14ac:dyDescent="0.2">
      <c r="H763" s="1"/>
      <c r="L763" s="1"/>
      <c r="U763" s="1"/>
      <c r="X763" s="1"/>
      <c r="AC763" s="1"/>
      <c r="AF763" s="1"/>
      <c r="AJ763" s="1"/>
      <c r="AN763" s="1"/>
      <c r="AQ763" s="1"/>
      <c r="AR763" s="1"/>
      <c r="AS763" s="1"/>
      <c r="AT763" s="1"/>
    </row>
    <row r="764" spans="8:46" ht="15.75" customHeight="1" x14ac:dyDescent="0.2">
      <c r="H764" s="1"/>
      <c r="L764" s="1"/>
      <c r="U764" s="1"/>
      <c r="X764" s="1"/>
      <c r="AC764" s="1"/>
      <c r="AF764" s="1"/>
      <c r="AJ764" s="1"/>
      <c r="AN764" s="1"/>
      <c r="AQ764" s="1"/>
      <c r="AR764" s="1"/>
      <c r="AS764" s="1"/>
      <c r="AT764" s="1"/>
    </row>
    <row r="765" spans="8:46" ht="15.75" customHeight="1" x14ac:dyDescent="0.2">
      <c r="H765" s="1"/>
      <c r="L765" s="1"/>
      <c r="U765" s="1"/>
      <c r="X765" s="1"/>
      <c r="AC765" s="1"/>
      <c r="AF765" s="1"/>
      <c r="AJ765" s="1"/>
      <c r="AN765" s="1"/>
      <c r="AQ765" s="1"/>
      <c r="AR765" s="1"/>
      <c r="AS765" s="1"/>
      <c r="AT765" s="1"/>
    </row>
    <row r="766" spans="8:46" ht="15.75" customHeight="1" x14ac:dyDescent="0.2">
      <c r="H766" s="1"/>
      <c r="L766" s="1"/>
      <c r="U766" s="1"/>
      <c r="X766" s="1"/>
      <c r="AC766" s="1"/>
      <c r="AF766" s="1"/>
      <c r="AJ766" s="1"/>
      <c r="AN766" s="1"/>
      <c r="AQ766" s="1"/>
      <c r="AR766" s="1"/>
      <c r="AS766" s="1"/>
      <c r="AT766" s="1"/>
    </row>
    <row r="767" spans="8:46" ht="15.75" customHeight="1" x14ac:dyDescent="0.2">
      <c r="H767" s="1"/>
      <c r="L767" s="1"/>
      <c r="U767" s="1"/>
      <c r="X767" s="1"/>
      <c r="AC767" s="1"/>
      <c r="AF767" s="1"/>
      <c r="AJ767" s="1"/>
      <c r="AN767" s="1"/>
      <c r="AQ767" s="1"/>
      <c r="AR767" s="1"/>
      <c r="AS767" s="1"/>
      <c r="AT767" s="1"/>
    </row>
    <row r="768" spans="8:46" ht="15.75" customHeight="1" x14ac:dyDescent="0.2">
      <c r="H768" s="1"/>
      <c r="L768" s="1"/>
      <c r="U768" s="1"/>
      <c r="X768" s="1"/>
      <c r="AC768" s="1"/>
      <c r="AF768" s="1"/>
      <c r="AJ768" s="1"/>
      <c r="AN768" s="1"/>
      <c r="AQ768" s="1"/>
      <c r="AR768" s="1"/>
      <c r="AS768" s="1"/>
      <c r="AT768" s="1"/>
    </row>
    <row r="769" spans="8:46" ht="15.75" customHeight="1" x14ac:dyDescent="0.2">
      <c r="H769" s="1"/>
      <c r="L769" s="1"/>
      <c r="U769" s="1"/>
      <c r="X769" s="1"/>
      <c r="AC769" s="1"/>
      <c r="AF769" s="1"/>
      <c r="AJ769" s="1"/>
      <c r="AN769" s="1"/>
      <c r="AQ769" s="1"/>
      <c r="AR769" s="1"/>
      <c r="AS769" s="1"/>
      <c r="AT769" s="1"/>
    </row>
    <row r="770" spans="8:46" ht="15.75" customHeight="1" x14ac:dyDescent="0.2">
      <c r="H770" s="1"/>
      <c r="L770" s="1"/>
      <c r="U770" s="1"/>
      <c r="X770" s="1"/>
      <c r="AC770" s="1"/>
      <c r="AF770" s="1"/>
      <c r="AJ770" s="1"/>
      <c r="AN770" s="1"/>
      <c r="AQ770" s="1"/>
      <c r="AR770" s="1"/>
      <c r="AS770" s="1"/>
      <c r="AT770" s="1"/>
    </row>
    <row r="771" spans="8:46" ht="15.75" customHeight="1" x14ac:dyDescent="0.2">
      <c r="H771" s="1"/>
      <c r="L771" s="1"/>
      <c r="U771" s="1"/>
      <c r="X771" s="1"/>
      <c r="AC771" s="1"/>
      <c r="AF771" s="1"/>
      <c r="AJ771" s="1"/>
      <c r="AN771" s="1"/>
      <c r="AQ771" s="1"/>
      <c r="AR771" s="1"/>
      <c r="AS771" s="1"/>
      <c r="AT771" s="1"/>
    </row>
    <row r="772" spans="8:46" ht="15.75" customHeight="1" x14ac:dyDescent="0.2">
      <c r="H772" s="1"/>
      <c r="L772" s="1"/>
      <c r="U772" s="1"/>
      <c r="X772" s="1"/>
      <c r="AC772" s="1"/>
      <c r="AF772" s="1"/>
      <c r="AJ772" s="1"/>
      <c r="AN772" s="1"/>
      <c r="AQ772" s="1"/>
      <c r="AR772" s="1"/>
      <c r="AS772" s="1"/>
      <c r="AT772" s="1"/>
    </row>
    <row r="773" spans="8:46" ht="15.75" customHeight="1" x14ac:dyDescent="0.2">
      <c r="H773" s="1"/>
      <c r="L773" s="1"/>
      <c r="U773" s="1"/>
      <c r="X773" s="1"/>
      <c r="AC773" s="1"/>
      <c r="AF773" s="1"/>
      <c r="AJ773" s="1"/>
      <c r="AN773" s="1"/>
      <c r="AQ773" s="1"/>
      <c r="AR773" s="1"/>
      <c r="AS773" s="1"/>
      <c r="AT773" s="1"/>
    </row>
    <row r="774" spans="8:46" ht="15.75" customHeight="1" x14ac:dyDescent="0.2">
      <c r="H774" s="1"/>
      <c r="L774" s="1"/>
      <c r="U774" s="1"/>
      <c r="X774" s="1"/>
      <c r="AC774" s="1"/>
      <c r="AF774" s="1"/>
      <c r="AJ774" s="1"/>
      <c r="AN774" s="1"/>
      <c r="AQ774" s="1"/>
      <c r="AR774" s="1"/>
      <c r="AS774" s="1"/>
      <c r="AT774" s="1"/>
    </row>
    <row r="775" spans="8:46" ht="15.75" customHeight="1" x14ac:dyDescent="0.2">
      <c r="H775" s="1"/>
      <c r="L775" s="1"/>
      <c r="U775" s="1"/>
      <c r="X775" s="1"/>
      <c r="AC775" s="1"/>
      <c r="AF775" s="1"/>
      <c r="AJ775" s="1"/>
      <c r="AN775" s="1"/>
      <c r="AQ775" s="1"/>
      <c r="AR775" s="1"/>
      <c r="AS775" s="1"/>
      <c r="AT775" s="1"/>
    </row>
    <row r="776" spans="8:46" ht="15.75" customHeight="1" x14ac:dyDescent="0.2">
      <c r="H776" s="1"/>
      <c r="L776" s="1"/>
      <c r="U776" s="1"/>
      <c r="X776" s="1"/>
      <c r="AC776" s="1"/>
      <c r="AF776" s="1"/>
      <c r="AJ776" s="1"/>
      <c r="AN776" s="1"/>
      <c r="AQ776" s="1"/>
      <c r="AR776" s="1"/>
      <c r="AS776" s="1"/>
      <c r="AT776" s="1"/>
    </row>
    <row r="777" spans="8:46" ht="15.75" customHeight="1" x14ac:dyDescent="0.2">
      <c r="H777" s="1"/>
      <c r="L777" s="1"/>
      <c r="U777" s="1"/>
      <c r="X777" s="1"/>
      <c r="AC777" s="1"/>
      <c r="AF777" s="1"/>
      <c r="AJ777" s="1"/>
      <c r="AN777" s="1"/>
      <c r="AQ777" s="1"/>
      <c r="AR777" s="1"/>
      <c r="AS777" s="1"/>
      <c r="AT777" s="1"/>
    </row>
    <row r="778" spans="8:46" ht="15.75" customHeight="1" x14ac:dyDescent="0.2">
      <c r="H778" s="1"/>
      <c r="L778" s="1"/>
      <c r="U778" s="1"/>
      <c r="X778" s="1"/>
      <c r="AC778" s="1"/>
      <c r="AF778" s="1"/>
      <c r="AJ778" s="1"/>
      <c r="AN778" s="1"/>
      <c r="AQ778" s="1"/>
      <c r="AR778" s="1"/>
      <c r="AS778" s="1"/>
      <c r="AT778" s="1"/>
    </row>
    <row r="779" spans="8:46" ht="15.75" customHeight="1" x14ac:dyDescent="0.2">
      <c r="H779" s="1"/>
      <c r="L779" s="1"/>
      <c r="U779" s="1"/>
      <c r="X779" s="1"/>
      <c r="AC779" s="1"/>
      <c r="AF779" s="1"/>
      <c r="AJ779" s="1"/>
      <c r="AN779" s="1"/>
      <c r="AQ779" s="1"/>
      <c r="AR779" s="1"/>
      <c r="AS779" s="1"/>
      <c r="AT779" s="1"/>
    </row>
    <row r="780" spans="8:46" ht="15.75" customHeight="1" x14ac:dyDescent="0.2">
      <c r="H780" s="1"/>
      <c r="L780" s="1"/>
      <c r="U780" s="1"/>
      <c r="X780" s="1"/>
      <c r="AC780" s="1"/>
      <c r="AF780" s="1"/>
      <c r="AJ780" s="1"/>
      <c r="AN780" s="1"/>
      <c r="AQ780" s="1"/>
      <c r="AR780" s="1"/>
      <c r="AS780" s="1"/>
      <c r="AT780" s="1"/>
    </row>
    <row r="781" spans="8:46" ht="15.75" customHeight="1" x14ac:dyDescent="0.2">
      <c r="H781" s="1"/>
      <c r="L781" s="1"/>
      <c r="U781" s="1"/>
      <c r="X781" s="1"/>
      <c r="AC781" s="1"/>
      <c r="AF781" s="1"/>
      <c r="AJ781" s="1"/>
      <c r="AN781" s="1"/>
      <c r="AQ781" s="1"/>
      <c r="AR781" s="1"/>
      <c r="AS781" s="1"/>
      <c r="AT781" s="1"/>
    </row>
    <row r="782" spans="8:46" ht="15.75" customHeight="1" x14ac:dyDescent="0.2">
      <c r="H782" s="1"/>
      <c r="L782" s="1"/>
      <c r="U782" s="1"/>
      <c r="X782" s="1"/>
      <c r="AC782" s="1"/>
      <c r="AF782" s="1"/>
      <c r="AJ782" s="1"/>
      <c r="AN782" s="1"/>
      <c r="AQ782" s="1"/>
      <c r="AR782" s="1"/>
      <c r="AS782" s="1"/>
      <c r="AT782" s="1"/>
    </row>
    <row r="783" spans="8:46" ht="15.75" customHeight="1" x14ac:dyDescent="0.2">
      <c r="H783" s="1"/>
      <c r="L783" s="1"/>
      <c r="U783" s="1"/>
      <c r="X783" s="1"/>
      <c r="AC783" s="1"/>
      <c r="AF783" s="1"/>
      <c r="AJ783" s="1"/>
      <c r="AN783" s="1"/>
      <c r="AQ783" s="1"/>
      <c r="AR783" s="1"/>
      <c r="AS783" s="1"/>
      <c r="AT783" s="1"/>
    </row>
    <row r="784" spans="8:46" ht="15.75" customHeight="1" x14ac:dyDescent="0.2">
      <c r="H784" s="1"/>
      <c r="L784" s="1"/>
      <c r="U784" s="1"/>
      <c r="X784" s="1"/>
      <c r="AC784" s="1"/>
      <c r="AF784" s="1"/>
      <c r="AJ784" s="1"/>
      <c r="AN784" s="1"/>
      <c r="AQ784" s="1"/>
      <c r="AR784" s="1"/>
      <c r="AS784" s="1"/>
      <c r="AT784" s="1"/>
    </row>
    <row r="785" spans="8:46" ht="15.75" customHeight="1" x14ac:dyDescent="0.2">
      <c r="H785" s="1"/>
      <c r="L785" s="1"/>
      <c r="U785" s="1"/>
      <c r="X785" s="1"/>
      <c r="AC785" s="1"/>
      <c r="AF785" s="1"/>
      <c r="AJ785" s="1"/>
      <c r="AN785" s="1"/>
      <c r="AQ785" s="1"/>
      <c r="AR785" s="1"/>
      <c r="AS785" s="1"/>
      <c r="AT785" s="1"/>
    </row>
    <row r="786" spans="8:46" ht="15.75" customHeight="1" x14ac:dyDescent="0.2">
      <c r="H786" s="1"/>
      <c r="L786" s="1"/>
      <c r="U786" s="1"/>
      <c r="X786" s="1"/>
      <c r="AC786" s="1"/>
      <c r="AF786" s="1"/>
      <c r="AJ786" s="1"/>
      <c r="AN786" s="1"/>
      <c r="AQ786" s="1"/>
      <c r="AR786" s="1"/>
      <c r="AS786" s="1"/>
      <c r="AT786" s="1"/>
    </row>
    <row r="787" spans="8:46" ht="15.75" customHeight="1" x14ac:dyDescent="0.2">
      <c r="H787" s="1"/>
      <c r="L787" s="1"/>
      <c r="U787" s="1"/>
      <c r="X787" s="1"/>
      <c r="AC787" s="1"/>
      <c r="AF787" s="1"/>
      <c r="AJ787" s="1"/>
      <c r="AN787" s="1"/>
      <c r="AQ787" s="1"/>
      <c r="AR787" s="1"/>
      <c r="AS787" s="1"/>
      <c r="AT787" s="1"/>
    </row>
    <row r="788" spans="8:46" ht="15.75" customHeight="1" x14ac:dyDescent="0.2">
      <c r="H788" s="1"/>
      <c r="L788" s="1"/>
      <c r="U788" s="1"/>
      <c r="X788" s="1"/>
      <c r="AC788" s="1"/>
      <c r="AF788" s="1"/>
      <c r="AJ788" s="1"/>
      <c r="AN788" s="1"/>
      <c r="AQ788" s="1"/>
      <c r="AR788" s="1"/>
      <c r="AS788" s="1"/>
      <c r="AT788" s="1"/>
    </row>
    <row r="789" spans="8:46" ht="15.75" customHeight="1" x14ac:dyDescent="0.2">
      <c r="H789" s="1"/>
      <c r="L789" s="1"/>
      <c r="U789" s="1"/>
      <c r="X789" s="1"/>
      <c r="AC789" s="1"/>
      <c r="AF789" s="1"/>
      <c r="AJ789" s="1"/>
      <c r="AN789" s="1"/>
      <c r="AQ789" s="1"/>
      <c r="AR789" s="1"/>
      <c r="AS789" s="1"/>
      <c r="AT789" s="1"/>
    </row>
    <row r="790" spans="8:46" ht="15.75" customHeight="1" x14ac:dyDescent="0.2">
      <c r="H790" s="1"/>
      <c r="L790" s="1"/>
      <c r="U790" s="1"/>
      <c r="X790" s="1"/>
      <c r="AC790" s="1"/>
      <c r="AF790" s="1"/>
      <c r="AJ790" s="1"/>
      <c r="AN790" s="1"/>
      <c r="AQ790" s="1"/>
      <c r="AR790" s="1"/>
      <c r="AS790" s="1"/>
      <c r="AT790" s="1"/>
    </row>
    <row r="791" spans="8:46" ht="15.75" customHeight="1" x14ac:dyDescent="0.2">
      <c r="H791" s="1"/>
      <c r="L791" s="1"/>
      <c r="U791" s="1"/>
      <c r="X791" s="1"/>
      <c r="AC791" s="1"/>
      <c r="AF791" s="1"/>
      <c r="AJ791" s="1"/>
      <c r="AN791" s="1"/>
      <c r="AQ791" s="1"/>
      <c r="AR791" s="1"/>
      <c r="AS791" s="1"/>
      <c r="AT791" s="1"/>
    </row>
    <row r="792" spans="8:46" ht="15.75" customHeight="1" x14ac:dyDescent="0.2">
      <c r="H792" s="1"/>
      <c r="L792" s="1"/>
      <c r="U792" s="1"/>
      <c r="X792" s="1"/>
      <c r="AC792" s="1"/>
      <c r="AF792" s="1"/>
      <c r="AJ792" s="1"/>
      <c r="AN792" s="1"/>
      <c r="AQ792" s="1"/>
      <c r="AR792" s="1"/>
      <c r="AS792" s="1"/>
      <c r="AT792" s="1"/>
    </row>
    <row r="793" spans="8:46" ht="15.75" customHeight="1" x14ac:dyDescent="0.2">
      <c r="H793" s="1"/>
      <c r="L793" s="1"/>
      <c r="U793" s="1"/>
      <c r="X793" s="1"/>
      <c r="AC793" s="1"/>
      <c r="AF793" s="1"/>
      <c r="AJ793" s="1"/>
      <c r="AN793" s="1"/>
      <c r="AQ793" s="1"/>
      <c r="AR793" s="1"/>
      <c r="AS793" s="1"/>
      <c r="AT793" s="1"/>
    </row>
    <row r="794" spans="8:46" ht="15.75" customHeight="1" x14ac:dyDescent="0.2">
      <c r="H794" s="1"/>
      <c r="L794" s="1"/>
      <c r="U794" s="1"/>
      <c r="X794" s="1"/>
      <c r="AC794" s="1"/>
      <c r="AF794" s="1"/>
      <c r="AJ794" s="1"/>
      <c r="AN794" s="1"/>
      <c r="AQ794" s="1"/>
      <c r="AR794" s="1"/>
      <c r="AS794" s="1"/>
      <c r="AT794" s="1"/>
    </row>
    <row r="795" spans="8:46" ht="15.75" customHeight="1" x14ac:dyDescent="0.2">
      <c r="H795" s="1"/>
      <c r="L795" s="1"/>
      <c r="U795" s="1"/>
      <c r="X795" s="1"/>
      <c r="AC795" s="1"/>
      <c r="AF795" s="1"/>
      <c r="AJ795" s="1"/>
      <c r="AN795" s="1"/>
      <c r="AQ795" s="1"/>
      <c r="AR795" s="1"/>
      <c r="AS795" s="1"/>
      <c r="AT795" s="1"/>
    </row>
    <row r="796" spans="8:46" ht="15.75" customHeight="1" x14ac:dyDescent="0.2">
      <c r="H796" s="1"/>
      <c r="L796" s="1"/>
      <c r="U796" s="1"/>
      <c r="X796" s="1"/>
      <c r="AC796" s="1"/>
      <c r="AF796" s="1"/>
      <c r="AJ796" s="1"/>
      <c r="AN796" s="1"/>
      <c r="AQ796" s="1"/>
      <c r="AR796" s="1"/>
      <c r="AS796" s="1"/>
      <c r="AT796" s="1"/>
    </row>
    <row r="797" spans="8:46" ht="15.75" customHeight="1" x14ac:dyDescent="0.2">
      <c r="H797" s="1"/>
      <c r="L797" s="1"/>
      <c r="U797" s="1"/>
      <c r="X797" s="1"/>
      <c r="AC797" s="1"/>
      <c r="AF797" s="1"/>
      <c r="AJ797" s="1"/>
      <c r="AN797" s="1"/>
      <c r="AQ797" s="1"/>
      <c r="AR797" s="1"/>
      <c r="AS797" s="1"/>
      <c r="AT797" s="1"/>
    </row>
    <row r="798" spans="8:46" ht="15.75" customHeight="1" x14ac:dyDescent="0.2">
      <c r="H798" s="1"/>
      <c r="L798" s="1"/>
      <c r="U798" s="1"/>
      <c r="X798" s="1"/>
      <c r="AC798" s="1"/>
      <c r="AF798" s="1"/>
      <c r="AJ798" s="1"/>
      <c r="AN798" s="1"/>
      <c r="AQ798" s="1"/>
      <c r="AR798" s="1"/>
      <c r="AS798" s="1"/>
      <c r="AT798" s="1"/>
    </row>
    <row r="799" spans="8:46" ht="15.75" customHeight="1" x14ac:dyDescent="0.2">
      <c r="H799" s="1"/>
      <c r="L799" s="1"/>
      <c r="U799" s="1"/>
      <c r="X799" s="1"/>
      <c r="AC799" s="1"/>
      <c r="AF799" s="1"/>
      <c r="AJ799" s="1"/>
      <c r="AN799" s="1"/>
      <c r="AQ799" s="1"/>
      <c r="AR799" s="1"/>
      <c r="AS799" s="1"/>
      <c r="AT799" s="1"/>
    </row>
    <row r="800" spans="8:46" ht="15.75" customHeight="1" x14ac:dyDescent="0.2">
      <c r="H800" s="1"/>
      <c r="L800" s="1"/>
      <c r="U800" s="1"/>
      <c r="X800" s="1"/>
      <c r="AC800" s="1"/>
      <c r="AF800" s="1"/>
      <c r="AJ800" s="1"/>
      <c r="AN800" s="1"/>
      <c r="AQ800" s="1"/>
      <c r="AR800" s="1"/>
      <c r="AS800" s="1"/>
      <c r="AT800" s="1"/>
    </row>
    <row r="801" spans="8:46" ht="15.75" customHeight="1" x14ac:dyDescent="0.2">
      <c r="H801" s="1"/>
      <c r="L801" s="1"/>
      <c r="U801" s="1"/>
      <c r="X801" s="1"/>
      <c r="AC801" s="1"/>
      <c r="AF801" s="1"/>
      <c r="AJ801" s="1"/>
      <c r="AN801" s="1"/>
      <c r="AQ801" s="1"/>
      <c r="AR801" s="1"/>
      <c r="AS801" s="1"/>
      <c r="AT801" s="1"/>
    </row>
    <row r="802" spans="8:46" ht="15.75" customHeight="1" x14ac:dyDescent="0.2">
      <c r="H802" s="1"/>
      <c r="L802" s="1"/>
      <c r="U802" s="1"/>
      <c r="X802" s="1"/>
      <c r="AC802" s="1"/>
      <c r="AF802" s="1"/>
      <c r="AJ802" s="1"/>
      <c r="AN802" s="1"/>
      <c r="AQ802" s="1"/>
      <c r="AR802" s="1"/>
      <c r="AS802" s="1"/>
      <c r="AT802" s="1"/>
    </row>
    <row r="803" spans="8:46" ht="15.75" customHeight="1" x14ac:dyDescent="0.2">
      <c r="H803" s="1"/>
      <c r="L803" s="1"/>
      <c r="U803" s="1"/>
      <c r="X803" s="1"/>
      <c r="AC803" s="1"/>
      <c r="AF803" s="1"/>
      <c r="AJ803" s="1"/>
      <c r="AN803" s="1"/>
      <c r="AQ803" s="1"/>
      <c r="AR803" s="1"/>
      <c r="AS803" s="1"/>
      <c r="AT803" s="1"/>
    </row>
    <row r="804" spans="8:46" ht="15.75" customHeight="1" x14ac:dyDescent="0.2">
      <c r="H804" s="1"/>
      <c r="L804" s="1"/>
      <c r="U804" s="1"/>
      <c r="X804" s="1"/>
      <c r="AC804" s="1"/>
      <c r="AF804" s="1"/>
      <c r="AJ804" s="1"/>
      <c r="AN804" s="1"/>
      <c r="AQ804" s="1"/>
      <c r="AR804" s="1"/>
      <c r="AS804" s="1"/>
      <c r="AT804" s="1"/>
    </row>
    <row r="805" spans="8:46" ht="15.75" customHeight="1" x14ac:dyDescent="0.2">
      <c r="H805" s="1"/>
      <c r="L805" s="1"/>
      <c r="U805" s="1"/>
      <c r="X805" s="1"/>
      <c r="AC805" s="1"/>
      <c r="AF805" s="1"/>
      <c r="AJ805" s="1"/>
      <c r="AN805" s="1"/>
      <c r="AQ805" s="1"/>
      <c r="AR805" s="1"/>
      <c r="AS805" s="1"/>
      <c r="AT805" s="1"/>
    </row>
    <row r="806" spans="8:46" ht="15.75" customHeight="1" x14ac:dyDescent="0.2">
      <c r="H806" s="1"/>
      <c r="L806" s="1"/>
      <c r="U806" s="1"/>
      <c r="X806" s="1"/>
      <c r="AC806" s="1"/>
      <c r="AF806" s="1"/>
      <c r="AJ806" s="1"/>
      <c r="AN806" s="1"/>
      <c r="AQ806" s="1"/>
      <c r="AR806" s="1"/>
      <c r="AS806" s="1"/>
      <c r="AT806" s="1"/>
    </row>
    <row r="807" spans="8:46" ht="15.75" customHeight="1" x14ac:dyDescent="0.2">
      <c r="H807" s="1"/>
      <c r="L807" s="1"/>
      <c r="U807" s="1"/>
      <c r="X807" s="1"/>
      <c r="AC807" s="1"/>
      <c r="AF807" s="1"/>
      <c r="AJ807" s="1"/>
      <c r="AN807" s="1"/>
      <c r="AQ807" s="1"/>
      <c r="AR807" s="1"/>
      <c r="AS807" s="1"/>
      <c r="AT807" s="1"/>
    </row>
    <row r="808" spans="8:46" ht="15.75" customHeight="1" x14ac:dyDescent="0.2">
      <c r="H808" s="1"/>
      <c r="L808" s="1"/>
      <c r="U808" s="1"/>
      <c r="X808" s="1"/>
      <c r="AC808" s="1"/>
      <c r="AF808" s="1"/>
      <c r="AJ808" s="1"/>
      <c r="AN808" s="1"/>
      <c r="AQ808" s="1"/>
      <c r="AR808" s="1"/>
      <c r="AS808" s="1"/>
      <c r="AT808" s="1"/>
    </row>
    <row r="809" spans="8:46" ht="15.75" customHeight="1" x14ac:dyDescent="0.2">
      <c r="H809" s="1"/>
      <c r="L809" s="1"/>
      <c r="U809" s="1"/>
      <c r="X809" s="1"/>
      <c r="AC809" s="1"/>
      <c r="AF809" s="1"/>
      <c r="AJ809" s="1"/>
      <c r="AN809" s="1"/>
      <c r="AQ809" s="1"/>
      <c r="AR809" s="1"/>
      <c r="AS809" s="1"/>
      <c r="AT809" s="1"/>
    </row>
    <row r="810" spans="8:46" ht="15.75" customHeight="1" x14ac:dyDescent="0.2">
      <c r="H810" s="1"/>
      <c r="L810" s="1"/>
      <c r="U810" s="1"/>
      <c r="X810" s="1"/>
      <c r="AC810" s="1"/>
      <c r="AF810" s="1"/>
      <c r="AJ810" s="1"/>
      <c r="AN810" s="1"/>
      <c r="AQ810" s="1"/>
      <c r="AR810" s="1"/>
      <c r="AS810" s="1"/>
      <c r="AT810" s="1"/>
    </row>
    <row r="811" spans="8:46" ht="15.75" customHeight="1" x14ac:dyDescent="0.2">
      <c r="H811" s="1"/>
      <c r="L811" s="1"/>
      <c r="U811" s="1"/>
      <c r="X811" s="1"/>
      <c r="AC811" s="1"/>
      <c r="AF811" s="1"/>
      <c r="AJ811" s="1"/>
      <c r="AN811" s="1"/>
      <c r="AQ811" s="1"/>
      <c r="AR811" s="1"/>
      <c r="AS811" s="1"/>
      <c r="AT811" s="1"/>
    </row>
    <row r="812" spans="8:46" ht="15.75" customHeight="1" x14ac:dyDescent="0.2">
      <c r="H812" s="1"/>
      <c r="L812" s="1"/>
      <c r="U812" s="1"/>
      <c r="X812" s="1"/>
      <c r="AC812" s="1"/>
      <c r="AF812" s="1"/>
      <c r="AJ812" s="1"/>
      <c r="AN812" s="1"/>
      <c r="AQ812" s="1"/>
      <c r="AR812" s="1"/>
      <c r="AS812" s="1"/>
      <c r="AT812" s="1"/>
    </row>
    <row r="813" spans="8:46" ht="15.75" customHeight="1" x14ac:dyDescent="0.2">
      <c r="H813" s="1"/>
      <c r="L813" s="1"/>
      <c r="U813" s="1"/>
      <c r="X813" s="1"/>
      <c r="AC813" s="1"/>
      <c r="AF813" s="1"/>
      <c r="AJ813" s="1"/>
      <c r="AN813" s="1"/>
      <c r="AQ813" s="1"/>
      <c r="AR813" s="1"/>
      <c r="AS813" s="1"/>
      <c r="AT813" s="1"/>
    </row>
    <row r="814" spans="8:46" ht="15.75" customHeight="1" x14ac:dyDescent="0.2">
      <c r="H814" s="1"/>
      <c r="L814" s="1"/>
      <c r="U814" s="1"/>
      <c r="X814" s="1"/>
      <c r="AC814" s="1"/>
      <c r="AF814" s="1"/>
      <c r="AJ814" s="1"/>
      <c r="AN814" s="1"/>
      <c r="AQ814" s="1"/>
      <c r="AR814" s="1"/>
      <c r="AS814" s="1"/>
      <c r="AT814" s="1"/>
    </row>
    <row r="815" spans="8:46" ht="15.75" customHeight="1" x14ac:dyDescent="0.2">
      <c r="H815" s="1"/>
      <c r="L815" s="1"/>
      <c r="U815" s="1"/>
      <c r="X815" s="1"/>
      <c r="AC815" s="1"/>
      <c r="AF815" s="1"/>
      <c r="AJ815" s="1"/>
      <c r="AN815" s="1"/>
      <c r="AQ815" s="1"/>
      <c r="AR815" s="1"/>
      <c r="AS815" s="1"/>
      <c r="AT815" s="1"/>
    </row>
    <row r="816" spans="8:46" ht="15.75" customHeight="1" x14ac:dyDescent="0.2">
      <c r="H816" s="1"/>
      <c r="L816" s="1"/>
      <c r="U816" s="1"/>
      <c r="X816" s="1"/>
      <c r="AC816" s="1"/>
      <c r="AF816" s="1"/>
      <c r="AJ816" s="1"/>
      <c r="AN816" s="1"/>
      <c r="AQ816" s="1"/>
      <c r="AR816" s="1"/>
      <c r="AS816" s="1"/>
      <c r="AT816" s="1"/>
    </row>
    <row r="817" spans="8:46" ht="15.75" customHeight="1" x14ac:dyDescent="0.2">
      <c r="H817" s="1"/>
      <c r="L817" s="1"/>
      <c r="U817" s="1"/>
      <c r="X817" s="1"/>
      <c r="AC817" s="1"/>
      <c r="AF817" s="1"/>
      <c r="AJ817" s="1"/>
      <c r="AN817" s="1"/>
      <c r="AQ817" s="1"/>
      <c r="AR817" s="1"/>
      <c r="AS817" s="1"/>
      <c r="AT817" s="1"/>
    </row>
    <row r="818" spans="8:46" ht="15.75" customHeight="1" x14ac:dyDescent="0.2">
      <c r="H818" s="1"/>
      <c r="L818" s="1"/>
      <c r="U818" s="1"/>
      <c r="X818" s="1"/>
      <c r="AC818" s="1"/>
      <c r="AF818" s="1"/>
      <c r="AJ818" s="1"/>
      <c r="AN818" s="1"/>
      <c r="AQ818" s="1"/>
      <c r="AR818" s="1"/>
      <c r="AS818" s="1"/>
      <c r="AT818" s="1"/>
    </row>
    <row r="819" spans="8:46" ht="15.75" customHeight="1" x14ac:dyDescent="0.2">
      <c r="H819" s="1"/>
      <c r="L819" s="1"/>
      <c r="U819" s="1"/>
      <c r="X819" s="1"/>
      <c r="AC819" s="1"/>
      <c r="AF819" s="1"/>
      <c r="AJ819" s="1"/>
      <c r="AN819" s="1"/>
      <c r="AQ819" s="1"/>
      <c r="AR819" s="1"/>
      <c r="AS819" s="1"/>
      <c r="AT819" s="1"/>
    </row>
    <row r="820" spans="8:46" ht="15.75" customHeight="1" x14ac:dyDescent="0.2">
      <c r="H820" s="1"/>
      <c r="L820" s="1"/>
      <c r="U820" s="1"/>
      <c r="X820" s="1"/>
      <c r="AC820" s="1"/>
      <c r="AF820" s="1"/>
      <c r="AJ820" s="1"/>
      <c r="AN820" s="1"/>
      <c r="AQ820" s="1"/>
      <c r="AR820" s="1"/>
      <c r="AS820" s="1"/>
      <c r="AT820" s="1"/>
    </row>
    <row r="821" spans="8:46" ht="15.75" customHeight="1" x14ac:dyDescent="0.2">
      <c r="H821" s="1"/>
      <c r="L821" s="1"/>
      <c r="U821" s="1"/>
      <c r="X821" s="1"/>
      <c r="AC821" s="1"/>
      <c r="AF821" s="1"/>
      <c r="AJ821" s="1"/>
      <c r="AN821" s="1"/>
      <c r="AQ821" s="1"/>
      <c r="AR821" s="1"/>
      <c r="AS821" s="1"/>
      <c r="AT821" s="1"/>
    </row>
    <row r="822" spans="8:46" ht="15.75" customHeight="1" x14ac:dyDescent="0.2">
      <c r="H822" s="1"/>
      <c r="L822" s="1"/>
      <c r="U822" s="1"/>
      <c r="X822" s="1"/>
      <c r="AC822" s="1"/>
      <c r="AF822" s="1"/>
      <c r="AJ822" s="1"/>
      <c r="AN822" s="1"/>
      <c r="AQ822" s="1"/>
      <c r="AR822" s="1"/>
      <c r="AS822" s="1"/>
      <c r="AT822" s="1"/>
    </row>
    <row r="823" spans="8:46" ht="15.75" customHeight="1" x14ac:dyDescent="0.2">
      <c r="H823" s="1"/>
      <c r="L823" s="1"/>
      <c r="U823" s="1"/>
      <c r="X823" s="1"/>
      <c r="AC823" s="1"/>
      <c r="AF823" s="1"/>
      <c r="AJ823" s="1"/>
      <c r="AN823" s="1"/>
      <c r="AQ823" s="1"/>
      <c r="AR823" s="1"/>
      <c r="AS823" s="1"/>
      <c r="AT823" s="1"/>
    </row>
    <row r="824" spans="8:46" ht="15.75" customHeight="1" x14ac:dyDescent="0.2">
      <c r="H824" s="1"/>
      <c r="L824" s="1"/>
      <c r="U824" s="1"/>
      <c r="X824" s="1"/>
      <c r="AC824" s="1"/>
      <c r="AF824" s="1"/>
      <c r="AJ824" s="1"/>
      <c r="AN824" s="1"/>
      <c r="AQ824" s="1"/>
      <c r="AR824" s="1"/>
      <c r="AS824" s="1"/>
      <c r="AT824" s="1"/>
    </row>
    <row r="825" spans="8:46" ht="15.75" customHeight="1" x14ac:dyDescent="0.2">
      <c r="H825" s="1"/>
      <c r="L825" s="1"/>
      <c r="U825" s="1"/>
      <c r="X825" s="1"/>
      <c r="AC825" s="1"/>
      <c r="AF825" s="1"/>
      <c r="AJ825" s="1"/>
      <c r="AN825" s="1"/>
      <c r="AQ825" s="1"/>
      <c r="AR825" s="1"/>
      <c r="AS825" s="1"/>
      <c r="AT825" s="1"/>
    </row>
    <row r="826" spans="8:46" ht="15.75" customHeight="1" x14ac:dyDescent="0.2">
      <c r="H826" s="1"/>
      <c r="L826" s="1"/>
      <c r="U826" s="1"/>
      <c r="X826" s="1"/>
      <c r="AC826" s="1"/>
      <c r="AF826" s="1"/>
      <c r="AJ826" s="1"/>
      <c r="AN826" s="1"/>
      <c r="AQ826" s="1"/>
      <c r="AR826" s="1"/>
      <c r="AS826" s="1"/>
      <c r="AT826" s="1"/>
    </row>
    <row r="827" spans="8:46" ht="15.75" customHeight="1" x14ac:dyDescent="0.2">
      <c r="H827" s="1"/>
      <c r="L827" s="1"/>
      <c r="U827" s="1"/>
      <c r="X827" s="1"/>
      <c r="AC827" s="1"/>
      <c r="AF827" s="1"/>
      <c r="AJ827" s="1"/>
      <c r="AN827" s="1"/>
      <c r="AQ827" s="1"/>
      <c r="AR827" s="1"/>
      <c r="AS827" s="1"/>
      <c r="AT827" s="1"/>
    </row>
    <row r="828" spans="8:46" ht="15.75" customHeight="1" x14ac:dyDescent="0.2">
      <c r="H828" s="1"/>
      <c r="L828" s="1"/>
      <c r="U828" s="1"/>
      <c r="X828" s="1"/>
      <c r="AC828" s="1"/>
      <c r="AF828" s="1"/>
      <c r="AJ828" s="1"/>
      <c r="AN828" s="1"/>
      <c r="AQ828" s="1"/>
      <c r="AR828" s="1"/>
      <c r="AS828" s="1"/>
      <c r="AT828" s="1"/>
    </row>
    <row r="829" spans="8:46" ht="15.75" customHeight="1" x14ac:dyDescent="0.2">
      <c r="H829" s="1"/>
      <c r="L829" s="1"/>
      <c r="U829" s="1"/>
      <c r="X829" s="1"/>
      <c r="AC829" s="1"/>
      <c r="AF829" s="1"/>
      <c r="AJ829" s="1"/>
      <c r="AN829" s="1"/>
      <c r="AQ829" s="1"/>
      <c r="AR829" s="1"/>
      <c r="AS829" s="1"/>
      <c r="AT829" s="1"/>
    </row>
    <row r="830" spans="8:46" ht="15.75" customHeight="1" x14ac:dyDescent="0.2">
      <c r="H830" s="1"/>
      <c r="L830" s="1"/>
      <c r="U830" s="1"/>
      <c r="X830" s="1"/>
      <c r="AC830" s="1"/>
      <c r="AF830" s="1"/>
      <c r="AJ830" s="1"/>
      <c r="AN830" s="1"/>
      <c r="AQ830" s="1"/>
      <c r="AR830" s="1"/>
      <c r="AS830" s="1"/>
      <c r="AT830" s="1"/>
    </row>
    <row r="831" spans="8:46" ht="15.75" customHeight="1" x14ac:dyDescent="0.2">
      <c r="H831" s="1"/>
      <c r="L831" s="1"/>
      <c r="U831" s="1"/>
      <c r="X831" s="1"/>
      <c r="AC831" s="1"/>
      <c r="AF831" s="1"/>
      <c r="AJ831" s="1"/>
      <c r="AN831" s="1"/>
      <c r="AQ831" s="1"/>
      <c r="AR831" s="1"/>
      <c r="AS831" s="1"/>
      <c r="AT831" s="1"/>
    </row>
    <row r="832" spans="8:46" ht="15.75" customHeight="1" x14ac:dyDescent="0.2">
      <c r="H832" s="1"/>
      <c r="L832" s="1"/>
      <c r="U832" s="1"/>
      <c r="X832" s="1"/>
      <c r="AC832" s="1"/>
      <c r="AF832" s="1"/>
      <c r="AJ832" s="1"/>
      <c r="AN832" s="1"/>
      <c r="AQ832" s="1"/>
      <c r="AR832" s="1"/>
      <c r="AS832" s="1"/>
      <c r="AT832" s="1"/>
    </row>
    <row r="833" spans="8:46" ht="15.75" customHeight="1" x14ac:dyDescent="0.2">
      <c r="H833" s="1"/>
      <c r="L833" s="1"/>
      <c r="U833" s="1"/>
      <c r="X833" s="1"/>
      <c r="AC833" s="1"/>
      <c r="AF833" s="1"/>
      <c r="AJ833" s="1"/>
      <c r="AN833" s="1"/>
      <c r="AQ833" s="1"/>
      <c r="AR833" s="1"/>
      <c r="AS833" s="1"/>
      <c r="AT833" s="1"/>
    </row>
    <row r="834" spans="8:46" ht="15.75" customHeight="1" x14ac:dyDescent="0.2">
      <c r="H834" s="1"/>
      <c r="L834" s="1"/>
      <c r="U834" s="1"/>
      <c r="X834" s="1"/>
      <c r="AC834" s="1"/>
      <c r="AF834" s="1"/>
      <c r="AJ834" s="1"/>
      <c r="AN834" s="1"/>
      <c r="AQ834" s="1"/>
      <c r="AR834" s="1"/>
      <c r="AS834" s="1"/>
      <c r="AT834" s="1"/>
    </row>
    <row r="835" spans="8:46" ht="15.75" customHeight="1" x14ac:dyDescent="0.2">
      <c r="H835" s="1"/>
      <c r="L835" s="1"/>
      <c r="U835" s="1"/>
      <c r="X835" s="1"/>
      <c r="AC835" s="1"/>
      <c r="AF835" s="1"/>
      <c r="AJ835" s="1"/>
      <c r="AN835" s="1"/>
      <c r="AQ835" s="1"/>
      <c r="AR835" s="1"/>
      <c r="AS835" s="1"/>
      <c r="AT835" s="1"/>
    </row>
    <row r="836" spans="8:46" ht="15.75" customHeight="1" x14ac:dyDescent="0.2">
      <c r="H836" s="1"/>
      <c r="L836" s="1"/>
      <c r="U836" s="1"/>
      <c r="X836" s="1"/>
      <c r="AC836" s="1"/>
      <c r="AF836" s="1"/>
      <c r="AJ836" s="1"/>
      <c r="AN836" s="1"/>
      <c r="AQ836" s="1"/>
      <c r="AR836" s="1"/>
      <c r="AS836" s="1"/>
      <c r="AT836" s="1"/>
    </row>
    <row r="837" spans="8:46" ht="15.75" customHeight="1" x14ac:dyDescent="0.2">
      <c r="H837" s="1"/>
      <c r="L837" s="1"/>
      <c r="U837" s="1"/>
      <c r="X837" s="1"/>
      <c r="AC837" s="1"/>
      <c r="AF837" s="1"/>
      <c r="AJ837" s="1"/>
      <c r="AN837" s="1"/>
      <c r="AQ837" s="1"/>
      <c r="AR837" s="1"/>
      <c r="AS837" s="1"/>
      <c r="AT837" s="1"/>
    </row>
    <row r="838" spans="8:46" ht="15.75" customHeight="1" x14ac:dyDescent="0.2">
      <c r="H838" s="1"/>
      <c r="L838" s="1"/>
      <c r="U838" s="1"/>
      <c r="X838" s="1"/>
      <c r="AC838" s="1"/>
      <c r="AF838" s="1"/>
      <c r="AJ838" s="1"/>
      <c r="AN838" s="1"/>
      <c r="AQ838" s="1"/>
      <c r="AR838" s="1"/>
      <c r="AS838" s="1"/>
      <c r="AT838" s="1"/>
    </row>
    <row r="839" spans="8:46" ht="15.75" customHeight="1" x14ac:dyDescent="0.2">
      <c r="H839" s="1"/>
      <c r="L839" s="1"/>
      <c r="U839" s="1"/>
      <c r="X839" s="1"/>
      <c r="AC839" s="1"/>
      <c r="AF839" s="1"/>
      <c r="AJ839" s="1"/>
      <c r="AN839" s="1"/>
      <c r="AQ839" s="1"/>
      <c r="AR839" s="1"/>
      <c r="AS839" s="1"/>
      <c r="AT839" s="1"/>
    </row>
    <row r="840" spans="8:46" ht="15.75" customHeight="1" x14ac:dyDescent="0.2">
      <c r="H840" s="1"/>
      <c r="L840" s="1"/>
      <c r="U840" s="1"/>
      <c r="X840" s="1"/>
      <c r="AC840" s="1"/>
      <c r="AF840" s="1"/>
      <c r="AJ840" s="1"/>
      <c r="AN840" s="1"/>
      <c r="AQ840" s="1"/>
      <c r="AR840" s="1"/>
      <c r="AS840" s="1"/>
      <c r="AT840" s="1"/>
    </row>
    <row r="841" spans="8:46" ht="15.75" customHeight="1" x14ac:dyDescent="0.2">
      <c r="H841" s="1"/>
      <c r="L841" s="1"/>
      <c r="U841" s="1"/>
      <c r="X841" s="1"/>
      <c r="AC841" s="1"/>
      <c r="AF841" s="1"/>
      <c r="AJ841" s="1"/>
      <c r="AN841" s="1"/>
      <c r="AQ841" s="1"/>
      <c r="AR841" s="1"/>
      <c r="AS841" s="1"/>
      <c r="AT841" s="1"/>
    </row>
    <row r="842" spans="8:46" ht="15.75" customHeight="1" x14ac:dyDescent="0.2">
      <c r="H842" s="1"/>
      <c r="L842" s="1"/>
      <c r="U842" s="1"/>
      <c r="X842" s="1"/>
      <c r="AC842" s="1"/>
      <c r="AF842" s="1"/>
      <c r="AJ842" s="1"/>
      <c r="AN842" s="1"/>
      <c r="AQ842" s="1"/>
      <c r="AR842" s="1"/>
      <c r="AS842" s="1"/>
      <c r="AT842" s="1"/>
    </row>
    <row r="843" spans="8:46" ht="15.75" customHeight="1" x14ac:dyDescent="0.2">
      <c r="H843" s="1"/>
      <c r="L843" s="1"/>
      <c r="U843" s="1"/>
      <c r="X843" s="1"/>
      <c r="AC843" s="1"/>
      <c r="AF843" s="1"/>
      <c r="AJ843" s="1"/>
      <c r="AN843" s="1"/>
      <c r="AQ843" s="1"/>
      <c r="AR843" s="1"/>
      <c r="AS843" s="1"/>
      <c r="AT843" s="1"/>
    </row>
    <row r="844" spans="8:46" ht="15.75" customHeight="1" x14ac:dyDescent="0.2">
      <c r="H844" s="1"/>
      <c r="L844" s="1"/>
      <c r="U844" s="1"/>
      <c r="X844" s="1"/>
      <c r="AC844" s="1"/>
      <c r="AF844" s="1"/>
      <c r="AJ844" s="1"/>
      <c r="AN844" s="1"/>
      <c r="AQ844" s="1"/>
      <c r="AR844" s="1"/>
      <c r="AS844" s="1"/>
      <c r="AT844" s="1"/>
    </row>
    <row r="845" spans="8:46" ht="15.75" customHeight="1" x14ac:dyDescent="0.2">
      <c r="H845" s="1"/>
      <c r="L845" s="1"/>
      <c r="U845" s="1"/>
      <c r="X845" s="1"/>
      <c r="AC845" s="1"/>
      <c r="AF845" s="1"/>
      <c r="AJ845" s="1"/>
      <c r="AN845" s="1"/>
      <c r="AQ845" s="1"/>
      <c r="AR845" s="1"/>
      <c r="AS845" s="1"/>
      <c r="AT845" s="1"/>
    </row>
    <row r="846" spans="8:46" ht="15.75" customHeight="1" x14ac:dyDescent="0.2">
      <c r="H846" s="1"/>
      <c r="L846" s="1"/>
      <c r="U846" s="1"/>
      <c r="X846" s="1"/>
      <c r="AC846" s="1"/>
      <c r="AF846" s="1"/>
      <c r="AJ846" s="1"/>
      <c r="AN846" s="1"/>
      <c r="AQ846" s="1"/>
      <c r="AR846" s="1"/>
      <c r="AS846" s="1"/>
      <c r="AT846" s="1"/>
    </row>
    <row r="847" spans="8:46" ht="15.75" customHeight="1" x14ac:dyDescent="0.2">
      <c r="H847" s="1"/>
      <c r="L847" s="1"/>
      <c r="U847" s="1"/>
      <c r="X847" s="1"/>
      <c r="AC847" s="1"/>
      <c r="AF847" s="1"/>
      <c r="AJ847" s="1"/>
      <c r="AN847" s="1"/>
      <c r="AQ847" s="1"/>
      <c r="AR847" s="1"/>
      <c r="AS847" s="1"/>
      <c r="AT847" s="1"/>
    </row>
    <row r="848" spans="8:46" ht="15.75" customHeight="1" x14ac:dyDescent="0.2">
      <c r="H848" s="1"/>
      <c r="L848" s="1"/>
      <c r="U848" s="1"/>
      <c r="X848" s="1"/>
      <c r="AC848" s="1"/>
      <c r="AF848" s="1"/>
      <c r="AJ848" s="1"/>
      <c r="AN848" s="1"/>
      <c r="AQ848" s="1"/>
      <c r="AR848" s="1"/>
      <c r="AS848" s="1"/>
      <c r="AT848" s="1"/>
    </row>
    <row r="849" spans="8:46" ht="15.75" customHeight="1" x14ac:dyDescent="0.2">
      <c r="H849" s="1"/>
      <c r="L849" s="1"/>
      <c r="U849" s="1"/>
      <c r="X849" s="1"/>
      <c r="AC849" s="1"/>
      <c r="AF849" s="1"/>
      <c r="AJ849" s="1"/>
      <c r="AN849" s="1"/>
      <c r="AQ849" s="1"/>
      <c r="AR849" s="1"/>
      <c r="AS849" s="1"/>
      <c r="AT849" s="1"/>
    </row>
    <row r="850" spans="8:46" ht="15.75" customHeight="1" x14ac:dyDescent="0.2">
      <c r="H850" s="1"/>
      <c r="L850" s="1"/>
      <c r="U850" s="1"/>
      <c r="X850" s="1"/>
      <c r="AC850" s="1"/>
      <c r="AF850" s="1"/>
      <c r="AJ850" s="1"/>
      <c r="AN850" s="1"/>
      <c r="AQ850" s="1"/>
      <c r="AR850" s="1"/>
      <c r="AS850" s="1"/>
      <c r="AT850" s="1"/>
    </row>
    <row r="851" spans="8:46" ht="15.75" customHeight="1" x14ac:dyDescent="0.2">
      <c r="H851" s="1"/>
      <c r="L851" s="1"/>
      <c r="U851" s="1"/>
      <c r="X851" s="1"/>
      <c r="AC851" s="1"/>
      <c r="AF851" s="1"/>
      <c r="AJ851" s="1"/>
      <c r="AN851" s="1"/>
      <c r="AQ851" s="1"/>
      <c r="AR851" s="1"/>
      <c r="AS851" s="1"/>
      <c r="AT851" s="1"/>
    </row>
    <row r="852" spans="8:46" ht="15.75" customHeight="1" x14ac:dyDescent="0.2">
      <c r="H852" s="1"/>
      <c r="L852" s="1"/>
      <c r="U852" s="1"/>
      <c r="X852" s="1"/>
      <c r="AC852" s="1"/>
      <c r="AF852" s="1"/>
      <c r="AJ852" s="1"/>
      <c r="AN852" s="1"/>
      <c r="AQ852" s="1"/>
      <c r="AR852" s="1"/>
      <c r="AS852" s="1"/>
      <c r="AT852" s="1"/>
    </row>
    <row r="853" spans="8:46" ht="15.75" customHeight="1" x14ac:dyDescent="0.2">
      <c r="H853" s="1"/>
      <c r="L853" s="1"/>
      <c r="U853" s="1"/>
      <c r="X853" s="1"/>
      <c r="AC853" s="1"/>
      <c r="AF853" s="1"/>
      <c r="AJ853" s="1"/>
      <c r="AN853" s="1"/>
      <c r="AQ853" s="1"/>
      <c r="AR853" s="1"/>
      <c r="AS853" s="1"/>
      <c r="AT853" s="1"/>
    </row>
    <row r="854" spans="8:46" ht="15.75" customHeight="1" x14ac:dyDescent="0.2">
      <c r="H854" s="1"/>
      <c r="L854" s="1"/>
      <c r="U854" s="1"/>
      <c r="X854" s="1"/>
      <c r="AC854" s="1"/>
      <c r="AF854" s="1"/>
      <c r="AJ854" s="1"/>
      <c r="AN854" s="1"/>
      <c r="AQ854" s="1"/>
      <c r="AR854" s="1"/>
      <c r="AS854" s="1"/>
      <c r="AT854" s="1"/>
    </row>
    <row r="855" spans="8:46" ht="15.75" customHeight="1" x14ac:dyDescent="0.2">
      <c r="H855" s="1"/>
      <c r="L855" s="1"/>
      <c r="U855" s="1"/>
      <c r="X855" s="1"/>
      <c r="AC855" s="1"/>
      <c r="AF855" s="1"/>
      <c r="AJ855" s="1"/>
      <c r="AN855" s="1"/>
      <c r="AQ855" s="1"/>
      <c r="AR855" s="1"/>
      <c r="AS855" s="1"/>
      <c r="AT855" s="1"/>
    </row>
    <row r="856" spans="8:46" ht="15.75" customHeight="1" x14ac:dyDescent="0.2">
      <c r="H856" s="1"/>
      <c r="L856" s="1"/>
      <c r="U856" s="1"/>
      <c r="X856" s="1"/>
      <c r="AC856" s="1"/>
      <c r="AF856" s="1"/>
      <c r="AJ856" s="1"/>
      <c r="AN856" s="1"/>
      <c r="AQ856" s="1"/>
      <c r="AR856" s="1"/>
      <c r="AS856" s="1"/>
      <c r="AT856" s="1"/>
    </row>
    <row r="857" spans="8:46" ht="15.75" customHeight="1" x14ac:dyDescent="0.2">
      <c r="H857" s="1"/>
      <c r="L857" s="1"/>
      <c r="U857" s="1"/>
      <c r="X857" s="1"/>
      <c r="AC857" s="1"/>
      <c r="AF857" s="1"/>
      <c r="AJ857" s="1"/>
      <c r="AN857" s="1"/>
      <c r="AQ857" s="1"/>
      <c r="AR857" s="1"/>
      <c r="AS857" s="1"/>
      <c r="AT857" s="1"/>
    </row>
    <row r="858" spans="8:46" ht="15.75" customHeight="1" x14ac:dyDescent="0.2">
      <c r="H858" s="1"/>
      <c r="L858" s="1"/>
      <c r="U858" s="1"/>
      <c r="X858" s="1"/>
      <c r="AC858" s="1"/>
      <c r="AF858" s="1"/>
      <c r="AJ858" s="1"/>
      <c r="AN858" s="1"/>
      <c r="AQ858" s="1"/>
      <c r="AR858" s="1"/>
      <c r="AS858" s="1"/>
      <c r="AT858" s="1"/>
    </row>
    <row r="859" spans="8:46" ht="15.75" customHeight="1" x14ac:dyDescent="0.2">
      <c r="H859" s="1"/>
      <c r="L859" s="1"/>
      <c r="U859" s="1"/>
      <c r="X859" s="1"/>
      <c r="AC859" s="1"/>
      <c r="AF859" s="1"/>
      <c r="AJ859" s="1"/>
      <c r="AN859" s="1"/>
      <c r="AQ859" s="1"/>
      <c r="AR859" s="1"/>
      <c r="AS859" s="1"/>
      <c r="AT859" s="1"/>
    </row>
    <row r="860" spans="8:46" ht="15.75" customHeight="1" x14ac:dyDescent="0.2">
      <c r="H860" s="1"/>
      <c r="L860" s="1"/>
      <c r="U860" s="1"/>
      <c r="X860" s="1"/>
      <c r="AC860" s="1"/>
      <c r="AF860" s="1"/>
      <c r="AJ860" s="1"/>
      <c r="AN860" s="1"/>
      <c r="AQ860" s="1"/>
      <c r="AR860" s="1"/>
      <c r="AS860" s="1"/>
      <c r="AT860" s="1"/>
    </row>
    <row r="861" spans="8:46" ht="15.75" customHeight="1" x14ac:dyDescent="0.2">
      <c r="H861" s="1"/>
      <c r="L861" s="1"/>
      <c r="U861" s="1"/>
      <c r="X861" s="1"/>
      <c r="AC861" s="1"/>
      <c r="AF861" s="1"/>
      <c r="AJ861" s="1"/>
      <c r="AN861" s="1"/>
      <c r="AQ861" s="1"/>
      <c r="AR861" s="1"/>
      <c r="AS861" s="1"/>
      <c r="AT861" s="1"/>
    </row>
    <row r="862" spans="8:46" ht="15.75" customHeight="1" x14ac:dyDescent="0.2">
      <c r="H862" s="1"/>
      <c r="L862" s="1"/>
      <c r="U862" s="1"/>
      <c r="X862" s="1"/>
      <c r="AC862" s="1"/>
      <c r="AF862" s="1"/>
      <c r="AJ862" s="1"/>
      <c r="AN862" s="1"/>
      <c r="AQ862" s="1"/>
      <c r="AR862" s="1"/>
      <c r="AS862" s="1"/>
      <c r="AT862" s="1"/>
    </row>
    <row r="863" spans="8:46" ht="15.75" customHeight="1" x14ac:dyDescent="0.2">
      <c r="H863" s="1"/>
      <c r="L863" s="1"/>
      <c r="U863" s="1"/>
      <c r="X863" s="1"/>
      <c r="AC863" s="1"/>
      <c r="AF863" s="1"/>
      <c r="AJ863" s="1"/>
      <c r="AN863" s="1"/>
      <c r="AQ863" s="1"/>
      <c r="AR863" s="1"/>
      <c r="AS863" s="1"/>
      <c r="AT863" s="1"/>
    </row>
    <row r="864" spans="8:46" ht="15.75" customHeight="1" x14ac:dyDescent="0.2">
      <c r="H864" s="1"/>
      <c r="L864" s="1"/>
      <c r="U864" s="1"/>
      <c r="X864" s="1"/>
      <c r="AC864" s="1"/>
      <c r="AF864" s="1"/>
      <c r="AJ864" s="1"/>
      <c r="AN864" s="1"/>
      <c r="AQ864" s="1"/>
      <c r="AR864" s="1"/>
      <c r="AS864" s="1"/>
      <c r="AT864" s="1"/>
    </row>
    <row r="865" spans="8:46" ht="15.75" customHeight="1" x14ac:dyDescent="0.2">
      <c r="H865" s="1"/>
      <c r="L865" s="1"/>
      <c r="U865" s="1"/>
      <c r="X865" s="1"/>
      <c r="AC865" s="1"/>
      <c r="AF865" s="1"/>
      <c r="AJ865" s="1"/>
      <c r="AN865" s="1"/>
      <c r="AQ865" s="1"/>
      <c r="AR865" s="1"/>
      <c r="AS865" s="1"/>
      <c r="AT865" s="1"/>
    </row>
    <row r="866" spans="8:46" ht="15.75" customHeight="1" x14ac:dyDescent="0.2">
      <c r="H866" s="1"/>
      <c r="L866" s="1"/>
      <c r="U866" s="1"/>
      <c r="X866" s="1"/>
      <c r="AC866" s="1"/>
      <c r="AF866" s="1"/>
      <c r="AJ866" s="1"/>
      <c r="AN866" s="1"/>
      <c r="AQ866" s="1"/>
      <c r="AR866" s="1"/>
      <c r="AS866" s="1"/>
      <c r="AT866" s="1"/>
    </row>
    <row r="867" spans="8:46" ht="15.75" customHeight="1" x14ac:dyDescent="0.2">
      <c r="H867" s="1"/>
      <c r="L867" s="1"/>
      <c r="U867" s="1"/>
      <c r="X867" s="1"/>
      <c r="AC867" s="1"/>
      <c r="AF867" s="1"/>
      <c r="AJ867" s="1"/>
      <c r="AN867" s="1"/>
      <c r="AQ867" s="1"/>
      <c r="AR867" s="1"/>
      <c r="AS867" s="1"/>
      <c r="AT867" s="1"/>
    </row>
    <row r="868" spans="8:46" ht="15.75" customHeight="1" x14ac:dyDescent="0.2">
      <c r="H868" s="1"/>
      <c r="L868" s="1"/>
      <c r="U868" s="1"/>
      <c r="X868" s="1"/>
      <c r="AC868" s="1"/>
      <c r="AF868" s="1"/>
      <c r="AJ868" s="1"/>
      <c r="AN868" s="1"/>
      <c r="AQ868" s="1"/>
      <c r="AR868" s="1"/>
      <c r="AS868" s="1"/>
      <c r="AT868" s="1"/>
    </row>
    <row r="869" spans="8:46" ht="15.75" customHeight="1" x14ac:dyDescent="0.2">
      <c r="H869" s="1"/>
      <c r="L869" s="1"/>
      <c r="U869" s="1"/>
      <c r="X869" s="1"/>
      <c r="AC869" s="1"/>
      <c r="AF869" s="1"/>
      <c r="AJ869" s="1"/>
      <c r="AN869" s="1"/>
      <c r="AQ869" s="1"/>
      <c r="AR869" s="1"/>
      <c r="AS869" s="1"/>
      <c r="AT869" s="1"/>
    </row>
    <row r="870" spans="8:46" ht="15.75" customHeight="1" x14ac:dyDescent="0.2">
      <c r="H870" s="1"/>
      <c r="L870" s="1"/>
      <c r="U870" s="1"/>
      <c r="X870" s="1"/>
      <c r="AC870" s="1"/>
      <c r="AF870" s="1"/>
      <c r="AJ870" s="1"/>
      <c r="AN870" s="1"/>
      <c r="AQ870" s="1"/>
      <c r="AR870" s="1"/>
      <c r="AS870" s="1"/>
      <c r="AT870" s="1"/>
    </row>
    <row r="871" spans="8:46" ht="15.75" customHeight="1" x14ac:dyDescent="0.2">
      <c r="H871" s="1"/>
      <c r="L871" s="1"/>
      <c r="U871" s="1"/>
      <c r="X871" s="1"/>
      <c r="AC871" s="1"/>
      <c r="AF871" s="1"/>
      <c r="AJ871" s="1"/>
      <c r="AN871" s="1"/>
      <c r="AQ871" s="1"/>
      <c r="AR871" s="1"/>
      <c r="AS871" s="1"/>
      <c r="AT871" s="1"/>
    </row>
    <row r="872" spans="8:46" ht="15.75" customHeight="1" x14ac:dyDescent="0.2">
      <c r="H872" s="1"/>
      <c r="L872" s="1"/>
      <c r="U872" s="1"/>
      <c r="X872" s="1"/>
      <c r="AC872" s="1"/>
      <c r="AF872" s="1"/>
      <c r="AJ872" s="1"/>
      <c r="AN872" s="1"/>
      <c r="AQ872" s="1"/>
      <c r="AR872" s="1"/>
      <c r="AS872" s="1"/>
      <c r="AT872" s="1"/>
    </row>
    <row r="873" spans="8:46" ht="15.75" customHeight="1" x14ac:dyDescent="0.2">
      <c r="H873" s="1"/>
      <c r="L873" s="1"/>
      <c r="U873" s="1"/>
      <c r="X873" s="1"/>
      <c r="AC873" s="1"/>
      <c r="AF873" s="1"/>
      <c r="AJ873" s="1"/>
      <c r="AN873" s="1"/>
      <c r="AQ873" s="1"/>
      <c r="AR873" s="1"/>
      <c r="AS873" s="1"/>
      <c r="AT873" s="1"/>
    </row>
    <row r="874" spans="8:46" ht="15.75" customHeight="1" x14ac:dyDescent="0.2">
      <c r="H874" s="1"/>
      <c r="L874" s="1"/>
      <c r="U874" s="1"/>
      <c r="X874" s="1"/>
      <c r="AC874" s="1"/>
      <c r="AF874" s="1"/>
      <c r="AJ874" s="1"/>
      <c r="AN874" s="1"/>
      <c r="AQ874" s="1"/>
      <c r="AR874" s="1"/>
      <c r="AS874" s="1"/>
      <c r="AT874" s="1"/>
    </row>
    <row r="875" spans="8:46" ht="15.75" customHeight="1" x14ac:dyDescent="0.2">
      <c r="H875" s="1"/>
      <c r="L875" s="1"/>
      <c r="U875" s="1"/>
      <c r="X875" s="1"/>
      <c r="AC875" s="1"/>
      <c r="AF875" s="1"/>
      <c r="AJ875" s="1"/>
      <c r="AN875" s="1"/>
      <c r="AQ875" s="1"/>
      <c r="AR875" s="1"/>
      <c r="AS875" s="1"/>
      <c r="AT875" s="1"/>
    </row>
    <row r="876" spans="8:46" ht="15.75" customHeight="1" x14ac:dyDescent="0.2">
      <c r="H876" s="1"/>
      <c r="L876" s="1"/>
      <c r="U876" s="1"/>
      <c r="X876" s="1"/>
      <c r="AC876" s="1"/>
      <c r="AF876" s="1"/>
      <c r="AJ876" s="1"/>
      <c r="AN876" s="1"/>
      <c r="AQ876" s="1"/>
      <c r="AR876" s="1"/>
      <c r="AS876" s="1"/>
      <c r="AT876" s="1"/>
    </row>
    <row r="877" spans="8:46" ht="15.75" customHeight="1" x14ac:dyDescent="0.2">
      <c r="H877" s="1"/>
      <c r="L877" s="1"/>
      <c r="U877" s="1"/>
      <c r="X877" s="1"/>
      <c r="AC877" s="1"/>
      <c r="AF877" s="1"/>
      <c r="AJ877" s="1"/>
      <c r="AN877" s="1"/>
      <c r="AQ877" s="1"/>
      <c r="AR877" s="1"/>
      <c r="AS877" s="1"/>
      <c r="AT877" s="1"/>
    </row>
    <row r="878" spans="8:46" ht="15.75" customHeight="1" x14ac:dyDescent="0.2">
      <c r="H878" s="1"/>
      <c r="L878" s="1"/>
      <c r="U878" s="1"/>
      <c r="X878" s="1"/>
      <c r="AC878" s="1"/>
      <c r="AF878" s="1"/>
      <c r="AJ878" s="1"/>
      <c r="AN878" s="1"/>
      <c r="AQ878" s="1"/>
      <c r="AR878" s="1"/>
      <c r="AS878" s="1"/>
      <c r="AT878" s="1"/>
    </row>
    <row r="879" spans="8:46" ht="15.75" customHeight="1" x14ac:dyDescent="0.2">
      <c r="H879" s="1"/>
      <c r="L879" s="1"/>
      <c r="U879" s="1"/>
      <c r="X879" s="1"/>
      <c r="AC879" s="1"/>
      <c r="AF879" s="1"/>
      <c r="AJ879" s="1"/>
      <c r="AN879" s="1"/>
      <c r="AQ879" s="1"/>
      <c r="AR879" s="1"/>
      <c r="AS879" s="1"/>
      <c r="AT879" s="1"/>
    </row>
    <row r="880" spans="8:46" ht="15.75" customHeight="1" x14ac:dyDescent="0.2">
      <c r="H880" s="1"/>
      <c r="L880" s="1"/>
      <c r="U880" s="1"/>
      <c r="X880" s="1"/>
      <c r="AC880" s="1"/>
      <c r="AF880" s="1"/>
      <c r="AJ880" s="1"/>
      <c r="AN880" s="1"/>
      <c r="AQ880" s="1"/>
      <c r="AR880" s="1"/>
      <c r="AS880" s="1"/>
      <c r="AT880" s="1"/>
    </row>
    <row r="881" spans="8:46" ht="15.75" customHeight="1" x14ac:dyDescent="0.2">
      <c r="H881" s="1"/>
      <c r="L881" s="1"/>
      <c r="U881" s="1"/>
      <c r="X881" s="1"/>
      <c r="AC881" s="1"/>
      <c r="AF881" s="1"/>
      <c r="AJ881" s="1"/>
      <c r="AN881" s="1"/>
      <c r="AQ881" s="1"/>
      <c r="AR881" s="1"/>
      <c r="AS881" s="1"/>
      <c r="AT881" s="1"/>
    </row>
    <row r="882" spans="8:46" ht="15.75" customHeight="1" x14ac:dyDescent="0.2">
      <c r="H882" s="1"/>
      <c r="L882" s="1"/>
      <c r="U882" s="1"/>
      <c r="X882" s="1"/>
      <c r="AC882" s="1"/>
      <c r="AF882" s="1"/>
      <c r="AJ882" s="1"/>
      <c r="AN882" s="1"/>
      <c r="AQ882" s="1"/>
      <c r="AR882" s="1"/>
      <c r="AS882" s="1"/>
      <c r="AT882" s="1"/>
    </row>
    <row r="883" spans="8:46" ht="15.75" customHeight="1" x14ac:dyDescent="0.2">
      <c r="H883" s="1"/>
      <c r="L883" s="1"/>
      <c r="U883" s="1"/>
      <c r="X883" s="1"/>
      <c r="AC883" s="1"/>
      <c r="AF883" s="1"/>
      <c r="AJ883" s="1"/>
      <c r="AN883" s="1"/>
      <c r="AQ883" s="1"/>
      <c r="AR883" s="1"/>
      <c r="AS883" s="1"/>
      <c r="AT883" s="1"/>
    </row>
    <row r="884" spans="8:46" ht="15.75" customHeight="1" x14ac:dyDescent="0.2">
      <c r="H884" s="1"/>
      <c r="L884" s="1"/>
      <c r="U884" s="1"/>
      <c r="X884" s="1"/>
      <c r="AC884" s="1"/>
      <c r="AF884" s="1"/>
      <c r="AJ884" s="1"/>
      <c r="AN884" s="1"/>
      <c r="AQ884" s="1"/>
      <c r="AR884" s="1"/>
      <c r="AS884" s="1"/>
      <c r="AT884" s="1"/>
    </row>
    <row r="885" spans="8:46" ht="15.75" customHeight="1" x14ac:dyDescent="0.2">
      <c r="H885" s="1"/>
      <c r="L885" s="1"/>
      <c r="U885" s="1"/>
      <c r="X885" s="1"/>
      <c r="AC885" s="1"/>
      <c r="AF885" s="1"/>
      <c r="AJ885" s="1"/>
      <c r="AN885" s="1"/>
      <c r="AQ885" s="1"/>
      <c r="AR885" s="1"/>
      <c r="AS885" s="1"/>
      <c r="AT885" s="1"/>
    </row>
    <row r="886" spans="8:46" ht="15.75" customHeight="1" x14ac:dyDescent="0.2">
      <c r="H886" s="1"/>
      <c r="L886" s="1"/>
      <c r="U886" s="1"/>
      <c r="X886" s="1"/>
      <c r="AC886" s="1"/>
      <c r="AF886" s="1"/>
      <c r="AJ886" s="1"/>
      <c r="AN886" s="1"/>
      <c r="AQ886" s="1"/>
      <c r="AR886" s="1"/>
      <c r="AS886" s="1"/>
      <c r="AT886" s="1"/>
    </row>
    <row r="887" spans="8:46" ht="15.75" customHeight="1" x14ac:dyDescent="0.2">
      <c r="H887" s="1"/>
      <c r="L887" s="1"/>
      <c r="U887" s="1"/>
      <c r="X887" s="1"/>
      <c r="AC887" s="1"/>
      <c r="AF887" s="1"/>
      <c r="AJ887" s="1"/>
      <c r="AN887" s="1"/>
      <c r="AQ887" s="1"/>
      <c r="AR887" s="1"/>
      <c r="AS887" s="1"/>
      <c r="AT887" s="1"/>
    </row>
    <row r="888" spans="8:46" ht="15.75" customHeight="1" x14ac:dyDescent="0.2">
      <c r="H888" s="1"/>
      <c r="L888" s="1"/>
      <c r="U888" s="1"/>
      <c r="X888" s="1"/>
      <c r="AC888" s="1"/>
      <c r="AF888" s="1"/>
      <c r="AJ888" s="1"/>
      <c r="AN888" s="1"/>
      <c r="AQ888" s="1"/>
      <c r="AR888" s="1"/>
      <c r="AS888" s="1"/>
      <c r="AT888" s="1"/>
    </row>
    <row r="889" spans="8:46" ht="15.75" customHeight="1" x14ac:dyDescent="0.2">
      <c r="H889" s="1"/>
      <c r="L889" s="1"/>
      <c r="U889" s="1"/>
      <c r="X889" s="1"/>
      <c r="AC889" s="1"/>
      <c r="AF889" s="1"/>
      <c r="AJ889" s="1"/>
      <c r="AN889" s="1"/>
      <c r="AQ889" s="1"/>
      <c r="AR889" s="1"/>
      <c r="AS889" s="1"/>
      <c r="AT889" s="1"/>
    </row>
    <row r="890" spans="8:46" ht="15.75" customHeight="1" x14ac:dyDescent="0.2">
      <c r="H890" s="1"/>
      <c r="L890" s="1"/>
      <c r="U890" s="1"/>
      <c r="X890" s="1"/>
      <c r="AC890" s="1"/>
      <c r="AF890" s="1"/>
      <c r="AJ890" s="1"/>
      <c r="AN890" s="1"/>
      <c r="AQ890" s="1"/>
      <c r="AR890" s="1"/>
      <c r="AS890" s="1"/>
      <c r="AT890" s="1"/>
    </row>
    <row r="891" spans="8:46" ht="15.75" customHeight="1" x14ac:dyDescent="0.2">
      <c r="H891" s="1"/>
      <c r="L891" s="1"/>
      <c r="U891" s="1"/>
      <c r="X891" s="1"/>
      <c r="AC891" s="1"/>
      <c r="AF891" s="1"/>
      <c r="AJ891" s="1"/>
      <c r="AN891" s="1"/>
      <c r="AQ891" s="1"/>
      <c r="AR891" s="1"/>
      <c r="AS891" s="1"/>
      <c r="AT891" s="1"/>
    </row>
    <row r="892" spans="8:46" ht="15.75" customHeight="1" x14ac:dyDescent="0.2">
      <c r="H892" s="1"/>
      <c r="L892" s="1"/>
      <c r="U892" s="1"/>
      <c r="X892" s="1"/>
      <c r="AC892" s="1"/>
      <c r="AF892" s="1"/>
      <c r="AJ892" s="1"/>
      <c r="AN892" s="1"/>
      <c r="AQ892" s="1"/>
      <c r="AR892" s="1"/>
      <c r="AS892" s="1"/>
      <c r="AT892" s="1"/>
    </row>
    <row r="893" spans="8:46" ht="15.75" customHeight="1" x14ac:dyDescent="0.2">
      <c r="H893" s="1"/>
      <c r="L893" s="1"/>
      <c r="U893" s="1"/>
      <c r="X893" s="1"/>
      <c r="AC893" s="1"/>
      <c r="AF893" s="1"/>
      <c r="AJ893" s="1"/>
      <c r="AN893" s="1"/>
      <c r="AQ893" s="1"/>
      <c r="AR893" s="1"/>
      <c r="AS893" s="1"/>
      <c r="AT893" s="1"/>
    </row>
    <row r="894" spans="8:46" ht="15.75" customHeight="1" x14ac:dyDescent="0.2">
      <c r="H894" s="1"/>
      <c r="L894" s="1"/>
      <c r="U894" s="1"/>
      <c r="X894" s="1"/>
      <c r="AC894" s="1"/>
      <c r="AF894" s="1"/>
      <c r="AJ894" s="1"/>
      <c r="AN894" s="1"/>
      <c r="AQ894" s="1"/>
      <c r="AR894" s="1"/>
      <c r="AS894" s="1"/>
      <c r="AT894" s="1"/>
    </row>
    <row r="895" spans="8:46" ht="15.75" customHeight="1" x14ac:dyDescent="0.2">
      <c r="H895" s="1"/>
      <c r="L895" s="1"/>
      <c r="U895" s="1"/>
      <c r="X895" s="1"/>
      <c r="AC895" s="1"/>
      <c r="AF895" s="1"/>
      <c r="AJ895" s="1"/>
      <c r="AN895" s="1"/>
      <c r="AQ895" s="1"/>
      <c r="AR895" s="1"/>
      <c r="AS895" s="1"/>
      <c r="AT895" s="1"/>
    </row>
    <row r="896" spans="8:46" ht="15.75" customHeight="1" x14ac:dyDescent="0.2">
      <c r="H896" s="1"/>
      <c r="L896" s="1"/>
      <c r="U896" s="1"/>
      <c r="X896" s="1"/>
      <c r="AC896" s="1"/>
      <c r="AF896" s="1"/>
      <c r="AJ896" s="1"/>
      <c r="AN896" s="1"/>
      <c r="AQ896" s="1"/>
      <c r="AR896" s="1"/>
      <c r="AS896" s="1"/>
      <c r="AT896" s="1"/>
    </row>
    <row r="897" spans="8:46" ht="15.75" customHeight="1" x14ac:dyDescent="0.2">
      <c r="H897" s="1"/>
      <c r="L897" s="1"/>
      <c r="U897" s="1"/>
      <c r="X897" s="1"/>
      <c r="AC897" s="1"/>
      <c r="AF897" s="1"/>
      <c r="AJ897" s="1"/>
      <c r="AN897" s="1"/>
      <c r="AQ897" s="1"/>
      <c r="AR897" s="1"/>
      <c r="AS897" s="1"/>
      <c r="AT897" s="1"/>
    </row>
    <row r="898" spans="8:46" ht="15.75" customHeight="1" x14ac:dyDescent="0.2">
      <c r="H898" s="1"/>
      <c r="L898" s="1"/>
      <c r="U898" s="1"/>
      <c r="X898" s="1"/>
      <c r="AC898" s="1"/>
      <c r="AF898" s="1"/>
      <c r="AJ898" s="1"/>
      <c r="AN898" s="1"/>
      <c r="AQ898" s="1"/>
      <c r="AR898" s="1"/>
      <c r="AS898" s="1"/>
      <c r="AT898" s="1"/>
    </row>
    <row r="899" spans="8:46" ht="15.75" customHeight="1" x14ac:dyDescent="0.2">
      <c r="H899" s="1"/>
      <c r="L899" s="1"/>
      <c r="U899" s="1"/>
      <c r="X899" s="1"/>
      <c r="AC899" s="1"/>
      <c r="AF899" s="1"/>
      <c r="AJ899" s="1"/>
      <c r="AN899" s="1"/>
      <c r="AQ899" s="1"/>
      <c r="AR899" s="1"/>
      <c r="AS899" s="1"/>
      <c r="AT899" s="1"/>
    </row>
    <row r="900" spans="8:46" ht="15.75" customHeight="1" x14ac:dyDescent="0.2">
      <c r="H900" s="1"/>
      <c r="L900" s="1"/>
      <c r="U900" s="1"/>
      <c r="X900" s="1"/>
      <c r="AC900" s="1"/>
      <c r="AF900" s="1"/>
      <c r="AJ900" s="1"/>
      <c r="AN900" s="1"/>
      <c r="AQ900" s="1"/>
      <c r="AR900" s="1"/>
      <c r="AS900" s="1"/>
      <c r="AT900" s="1"/>
    </row>
    <row r="901" spans="8:46" ht="15.75" customHeight="1" x14ac:dyDescent="0.2">
      <c r="H901" s="1"/>
      <c r="L901" s="1"/>
      <c r="U901" s="1"/>
      <c r="X901" s="1"/>
      <c r="AC901" s="1"/>
      <c r="AF901" s="1"/>
      <c r="AJ901" s="1"/>
      <c r="AN901" s="1"/>
      <c r="AQ901" s="1"/>
      <c r="AR901" s="1"/>
      <c r="AS901" s="1"/>
      <c r="AT901" s="1"/>
    </row>
    <row r="902" spans="8:46" ht="15.75" customHeight="1" x14ac:dyDescent="0.2">
      <c r="H902" s="1"/>
      <c r="L902" s="1"/>
      <c r="U902" s="1"/>
      <c r="X902" s="1"/>
      <c r="AC902" s="1"/>
      <c r="AF902" s="1"/>
      <c r="AJ902" s="1"/>
      <c r="AN902" s="1"/>
      <c r="AQ902" s="1"/>
      <c r="AR902" s="1"/>
      <c r="AS902" s="1"/>
      <c r="AT902" s="1"/>
    </row>
    <row r="903" spans="8:46" ht="15.75" customHeight="1" x14ac:dyDescent="0.2">
      <c r="H903" s="1"/>
      <c r="L903" s="1"/>
      <c r="U903" s="1"/>
      <c r="X903" s="1"/>
      <c r="AC903" s="1"/>
      <c r="AF903" s="1"/>
      <c r="AJ903" s="1"/>
      <c r="AN903" s="1"/>
      <c r="AQ903" s="1"/>
      <c r="AR903" s="1"/>
      <c r="AS903" s="1"/>
      <c r="AT903" s="1"/>
    </row>
    <row r="904" spans="8:46" ht="15.75" customHeight="1" x14ac:dyDescent="0.2">
      <c r="H904" s="1"/>
      <c r="L904" s="1"/>
      <c r="U904" s="1"/>
      <c r="X904" s="1"/>
      <c r="AC904" s="1"/>
      <c r="AF904" s="1"/>
      <c r="AJ904" s="1"/>
      <c r="AN904" s="1"/>
      <c r="AQ904" s="1"/>
      <c r="AR904" s="1"/>
      <c r="AS904" s="1"/>
      <c r="AT904" s="1"/>
    </row>
    <row r="905" spans="8:46" ht="15.75" customHeight="1" x14ac:dyDescent="0.2">
      <c r="H905" s="1"/>
      <c r="L905" s="1"/>
      <c r="U905" s="1"/>
      <c r="X905" s="1"/>
      <c r="AC905" s="1"/>
      <c r="AF905" s="1"/>
      <c r="AJ905" s="1"/>
      <c r="AN905" s="1"/>
      <c r="AQ905" s="1"/>
      <c r="AR905" s="1"/>
      <c r="AS905" s="1"/>
      <c r="AT905" s="1"/>
    </row>
    <row r="906" spans="8:46" ht="15.75" customHeight="1" x14ac:dyDescent="0.2">
      <c r="H906" s="1"/>
      <c r="L906" s="1"/>
      <c r="U906" s="1"/>
      <c r="X906" s="1"/>
      <c r="AC906" s="1"/>
      <c r="AF906" s="1"/>
      <c r="AJ906" s="1"/>
      <c r="AN906" s="1"/>
      <c r="AQ906" s="1"/>
      <c r="AR906" s="1"/>
      <c r="AS906" s="1"/>
      <c r="AT906" s="1"/>
    </row>
    <row r="907" spans="8:46" ht="15.75" customHeight="1" x14ac:dyDescent="0.2">
      <c r="H907" s="1"/>
      <c r="L907" s="1"/>
      <c r="U907" s="1"/>
      <c r="X907" s="1"/>
      <c r="AC907" s="1"/>
      <c r="AF907" s="1"/>
      <c r="AJ907" s="1"/>
      <c r="AN907" s="1"/>
      <c r="AQ907" s="1"/>
      <c r="AR907" s="1"/>
      <c r="AS907" s="1"/>
      <c r="AT907" s="1"/>
    </row>
    <row r="908" spans="8:46" ht="15.75" customHeight="1" x14ac:dyDescent="0.2">
      <c r="H908" s="1"/>
      <c r="L908" s="1"/>
      <c r="U908" s="1"/>
      <c r="X908" s="1"/>
      <c r="AC908" s="1"/>
      <c r="AF908" s="1"/>
      <c r="AJ908" s="1"/>
      <c r="AN908" s="1"/>
      <c r="AQ908" s="1"/>
      <c r="AR908" s="1"/>
      <c r="AS908" s="1"/>
      <c r="AT908" s="1"/>
    </row>
    <row r="909" spans="8:46" ht="15.75" customHeight="1" x14ac:dyDescent="0.2">
      <c r="H909" s="1"/>
      <c r="L909" s="1"/>
      <c r="U909" s="1"/>
      <c r="X909" s="1"/>
      <c r="AC909" s="1"/>
      <c r="AF909" s="1"/>
      <c r="AJ909" s="1"/>
      <c r="AN909" s="1"/>
      <c r="AQ909" s="1"/>
      <c r="AR909" s="1"/>
      <c r="AS909" s="1"/>
      <c r="AT909" s="1"/>
    </row>
    <row r="910" spans="8:46" ht="15.75" customHeight="1" x14ac:dyDescent="0.2">
      <c r="H910" s="1"/>
      <c r="L910" s="1"/>
      <c r="U910" s="1"/>
      <c r="X910" s="1"/>
      <c r="AC910" s="1"/>
      <c r="AF910" s="1"/>
      <c r="AJ910" s="1"/>
      <c r="AN910" s="1"/>
      <c r="AQ910" s="1"/>
      <c r="AR910" s="1"/>
      <c r="AS910" s="1"/>
      <c r="AT910" s="1"/>
    </row>
    <row r="911" spans="8:46" ht="15.75" customHeight="1" x14ac:dyDescent="0.2">
      <c r="H911" s="1"/>
      <c r="L911" s="1"/>
      <c r="U911" s="1"/>
      <c r="X911" s="1"/>
      <c r="AC911" s="1"/>
      <c r="AF911" s="1"/>
      <c r="AJ911" s="1"/>
      <c r="AN911" s="1"/>
      <c r="AQ911" s="1"/>
      <c r="AR911" s="1"/>
      <c r="AS911" s="1"/>
      <c r="AT911" s="1"/>
    </row>
    <row r="912" spans="8:46" ht="15.75" customHeight="1" x14ac:dyDescent="0.2">
      <c r="H912" s="1"/>
      <c r="L912" s="1"/>
      <c r="U912" s="1"/>
      <c r="X912" s="1"/>
      <c r="AC912" s="1"/>
      <c r="AF912" s="1"/>
      <c r="AJ912" s="1"/>
      <c r="AN912" s="1"/>
      <c r="AQ912" s="1"/>
      <c r="AR912" s="1"/>
      <c r="AS912" s="1"/>
      <c r="AT912" s="1"/>
    </row>
    <row r="913" spans="8:46" ht="15.75" customHeight="1" x14ac:dyDescent="0.2">
      <c r="H913" s="1"/>
      <c r="L913" s="1"/>
      <c r="U913" s="1"/>
      <c r="X913" s="1"/>
      <c r="AC913" s="1"/>
      <c r="AF913" s="1"/>
      <c r="AJ913" s="1"/>
      <c r="AN913" s="1"/>
      <c r="AQ913" s="1"/>
      <c r="AR913" s="1"/>
      <c r="AS913" s="1"/>
      <c r="AT913" s="1"/>
    </row>
    <row r="914" spans="8:46" ht="15.75" customHeight="1" x14ac:dyDescent="0.2">
      <c r="H914" s="1"/>
      <c r="L914" s="1"/>
      <c r="U914" s="1"/>
      <c r="X914" s="1"/>
      <c r="AC914" s="1"/>
      <c r="AF914" s="1"/>
      <c r="AJ914" s="1"/>
      <c r="AN914" s="1"/>
      <c r="AQ914" s="1"/>
      <c r="AR914" s="1"/>
      <c r="AS914" s="1"/>
      <c r="AT914" s="1"/>
    </row>
    <row r="915" spans="8:46" ht="15.75" customHeight="1" x14ac:dyDescent="0.2">
      <c r="H915" s="1"/>
      <c r="L915" s="1"/>
      <c r="U915" s="1"/>
      <c r="X915" s="1"/>
      <c r="AC915" s="1"/>
      <c r="AF915" s="1"/>
      <c r="AJ915" s="1"/>
      <c r="AN915" s="1"/>
      <c r="AQ915" s="1"/>
      <c r="AR915" s="1"/>
      <c r="AS915" s="1"/>
      <c r="AT915" s="1"/>
    </row>
    <row r="916" spans="8:46" ht="15.75" customHeight="1" x14ac:dyDescent="0.2">
      <c r="H916" s="1"/>
      <c r="L916" s="1"/>
      <c r="U916" s="1"/>
      <c r="X916" s="1"/>
      <c r="AC916" s="1"/>
      <c r="AF916" s="1"/>
      <c r="AJ916" s="1"/>
      <c r="AN916" s="1"/>
      <c r="AQ916" s="1"/>
      <c r="AR916" s="1"/>
      <c r="AS916" s="1"/>
      <c r="AT916" s="1"/>
    </row>
    <row r="917" spans="8:46" ht="15.75" customHeight="1" x14ac:dyDescent="0.2">
      <c r="H917" s="1"/>
      <c r="L917" s="1"/>
      <c r="U917" s="1"/>
      <c r="X917" s="1"/>
      <c r="AC917" s="1"/>
      <c r="AF917" s="1"/>
      <c r="AJ917" s="1"/>
      <c r="AN917" s="1"/>
      <c r="AQ917" s="1"/>
      <c r="AR917" s="1"/>
      <c r="AS917" s="1"/>
      <c r="AT917" s="1"/>
    </row>
    <row r="918" spans="8:46" ht="15.75" customHeight="1" x14ac:dyDescent="0.2">
      <c r="H918" s="1"/>
      <c r="L918" s="1"/>
      <c r="U918" s="1"/>
      <c r="X918" s="1"/>
      <c r="AC918" s="1"/>
      <c r="AF918" s="1"/>
      <c r="AJ918" s="1"/>
      <c r="AN918" s="1"/>
      <c r="AQ918" s="1"/>
      <c r="AR918" s="1"/>
      <c r="AS918" s="1"/>
      <c r="AT918" s="1"/>
    </row>
    <row r="919" spans="8:46" ht="15.75" customHeight="1" x14ac:dyDescent="0.2">
      <c r="H919" s="1"/>
      <c r="L919" s="1"/>
      <c r="U919" s="1"/>
      <c r="X919" s="1"/>
      <c r="AC919" s="1"/>
      <c r="AF919" s="1"/>
      <c r="AJ919" s="1"/>
      <c r="AN919" s="1"/>
      <c r="AQ919" s="1"/>
      <c r="AR919" s="1"/>
      <c r="AS919" s="1"/>
      <c r="AT919" s="1"/>
    </row>
    <row r="920" spans="8:46" ht="15.75" customHeight="1" x14ac:dyDescent="0.2">
      <c r="H920" s="1"/>
      <c r="L920" s="1"/>
      <c r="U920" s="1"/>
      <c r="X920" s="1"/>
      <c r="AC920" s="1"/>
      <c r="AF920" s="1"/>
      <c r="AJ920" s="1"/>
      <c r="AN920" s="1"/>
      <c r="AQ920" s="1"/>
      <c r="AR920" s="1"/>
      <c r="AS920" s="1"/>
      <c r="AT920" s="1"/>
    </row>
    <row r="921" spans="8:46" ht="15.75" customHeight="1" x14ac:dyDescent="0.2">
      <c r="H921" s="1"/>
      <c r="L921" s="1"/>
      <c r="U921" s="1"/>
      <c r="X921" s="1"/>
      <c r="AC921" s="1"/>
      <c r="AF921" s="1"/>
      <c r="AJ921" s="1"/>
      <c r="AN921" s="1"/>
      <c r="AQ921" s="1"/>
      <c r="AR921" s="1"/>
      <c r="AS921" s="1"/>
      <c r="AT921" s="1"/>
    </row>
    <row r="922" spans="8:46" ht="15.75" customHeight="1" x14ac:dyDescent="0.2">
      <c r="H922" s="1"/>
      <c r="L922" s="1"/>
      <c r="U922" s="1"/>
      <c r="X922" s="1"/>
      <c r="AC922" s="1"/>
      <c r="AF922" s="1"/>
      <c r="AJ922" s="1"/>
      <c r="AN922" s="1"/>
      <c r="AQ922" s="1"/>
      <c r="AR922" s="1"/>
      <c r="AS922" s="1"/>
      <c r="AT922" s="1"/>
    </row>
    <row r="923" spans="8:46" ht="15.75" customHeight="1" x14ac:dyDescent="0.2">
      <c r="H923" s="1"/>
      <c r="L923" s="1"/>
      <c r="U923" s="1"/>
      <c r="X923" s="1"/>
      <c r="AC923" s="1"/>
      <c r="AF923" s="1"/>
      <c r="AJ923" s="1"/>
      <c r="AN923" s="1"/>
      <c r="AQ923" s="1"/>
      <c r="AR923" s="1"/>
      <c r="AS923" s="1"/>
      <c r="AT923" s="1"/>
    </row>
    <row r="924" spans="8:46" ht="15.75" customHeight="1" x14ac:dyDescent="0.2">
      <c r="H924" s="1"/>
      <c r="L924" s="1"/>
      <c r="U924" s="1"/>
      <c r="X924" s="1"/>
      <c r="AC924" s="1"/>
      <c r="AF924" s="1"/>
      <c r="AJ924" s="1"/>
      <c r="AN924" s="1"/>
      <c r="AQ924" s="1"/>
      <c r="AR924" s="1"/>
      <c r="AS924" s="1"/>
      <c r="AT924" s="1"/>
    </row>
    <row r="925" spans="8:46" ht="15.75" customHeight="1" x14ac:dyDescent="0.2">
      <c r="H925" s="1"/>
      <c r="L925" s="1"/>
      <c r="U925" s="1"/>
      <c r="X925" s="1"/>
      <c r="AC925" s="1"/>
      <c r="AF925" s="1"/>
      <c r="AJ925" s="1"/>
      <c r="AN925" s="1"/>
      <c r="AQ925" s="1"/>
      <c r="AR925" s="1"/>
      <c r="AS925" s="1"/>
      <c r="AT925" s="1"/>
    </row>
    <row r="926" spans="8:46" ht="15.75" customHeight="1" x14ac:dyDescent="0.2">
      <c r="H926" s="1"/>
      <c r="L926" s="1"/>
      <c r="U926" s="1"/>
      <c r="X926" s="1"/>
      <c r="AC926" s="1"/>
      <c r="AF926" s="1"/>
      <c r="AJ926" s="1"/>
      <c r="AN926" s="1"/>
      <c r="AQ926" s="1"/>
      <c r="AR926" s="1"/>
      <c r="AS926" s="1"/>
      <c r="AT926" s="1"/>
    </row>
    <row r="927" spans="8:46" ht="15.75" customHeight="1" x14ac:dyDescent="0.2">
      <c r="H927" s="1"/>
      <c r="L927" s="1"/>
      <c r="U927" s="1"/>
      <c r="X927" s="1"/>
      <c r="AC927" s="1"/>
      <c r="AF927" s="1"/>
      <c r="AJ927" s="1"/>
      <c r="AN927" s="1"/>
      <c r="AQ927" s="1"/>
      <c r="AR927" s="1"/>
      <c r="AS927" s="1"/>
      <c r="AT927" s="1"/>
    </row>
    <row r="928" spans="8:46" ht="15.75" customHeight="1" x14ac:dyDescent="0.2">
      <c r="H928" s="1"/>
      <c r="L928" s="1"/>
      <c r="U928" s="1"/>
      <c r="X928" s="1"/>
      <c r="AC928" s="1"/>
      <c r="AF928" s="1"/>
      <c r="AJ928" s="1"/>
      <c r="AN928" s="1"/>
      <c r="AQ928" s="1"/>
      <c r="AR928" s="1"/>
      <c r="AS928" s="1"/>
      <c r="AT928" s="1"/>
    </row>
    <row r="929" spans="8:46" ht="15.75" customHeight="1" x14ac:dyDescent="0.2">
      <c r="H929" s="1"/>
      <c r="L929" s="1"/>
      <c r="U929" s="1"/>
      <c r="X929" s="1"/>
      <c r="AC929" s="1"/>
      <c r="AF929" s="1"/>
      <c r="AJ929" s="1"/>
      <c r="AN929" s="1"/>
      <c r="AQ929" s="1"/>
      <c r="AR929" s="1"/>
      <c r="AS929" s="1"/>
      <c r="AT929" s="1"/>
    </row>
    <row r="930" spans="8:46" ht="15.75" customHeight="1" x14ac:dyDescent="0.2">
      <c r="H930" s="1"/>
      <c r="L930" s="1"/>
      <c r="U930" s="1"/>
      <c r="X930" s="1"/>
      <c r="AC930" s="1"/>
      <c r="AF930" s="1"/>
      <c r="AJ930" s="1"/>
      <c r="AN930" s="1"/>
      <c r="AQ930" s="1"/>
      <c r="AR930" s="1"/>
      <c r="AS930" s="1"/>
      <c r="AT930" s="1"/>
    </row>
    <row r="931" spans="8:46" ht="15.75" customHeight="1" x14ac:dyDescent="0.2">
      <c r="H931" s="1"/>
      <c r="L931" s="1"/>
      <c r="U931" s="1"/>
      <c r="X931" s="1"/>
      <c r="AC931" s="1"/>
      <c r="AF931" s="1"/>
      <c r="AJ931" s="1"/>
      <c r="AN931" s="1"/>
      <c r="AQ931" s="1"/>
      <c r="AR931" s="1"/>
      <c r="AS931" s="1"/>
      <c r="AT931" s="1"/>
    </row>
    <row r="932" spans="8:46" ht="15.75" customHeight="1" x14ac:dyDescent="0.2">
      <c r="H932" s="1"/>
      <c r="L932" s="1"/>
      <c r="U932" s="1"/>
      <c r="X932" s="1"/>
      <c r="AC932" s="1"/>
      <c r="AF932" s="1"/>
      <c r="AJ932" s="1"/>
      <c r="AN932" s="1"/>
      <c r="AQ932" s="1"/>
      <c r="AR932" s="1"/>
      <c r="AS932" s="1"/>
      <c r="AT932" s="1"/>
    </row>
    <row r="933" spans="8:46" ht="15.75" customHeight="1" x14ac:dyDescent="0.2">
      <c r="H933" s="1"/>
      <c r="L933" s="1"/>
      <c r="U933" s="1"/>
      <c r="X933" s="1"/>
      <c r="AC933" s="1"/>
      <c r="AF933" s="1"/>
      <c r="AJ933" s="1"/>
      <c r="AN933" s="1"/>
      <c r="AQ933" s="1"/>
      <c r="AR933" s="1"/>
      <c r="AS933" s="1"/>
      <c r="AT933" s="1"/>
    </row>
    <row r="934" spans="8:46" ht="15.75" customHeight="1" x14ac:dyDescent="0.2">
      <c r="H934" s="1"/>
      <c r="L934" s="1"/>
      <c r="U934" s="1"/>
      <c r="X934" s="1"/>
      <c r="AC934" s="1"/>
      <c r="AF934" s="1"/>
      <c r="AJ934" s="1"/>
      <c r="AN934" s="1"/>
      <c r="AQ934" s="1"/>
      <c r="AR934" s="1"/>
      <c r="AS934" s="1"/>
      <c r="AT934" s="1"/>
    </row>
    <row r="935" spans="8:46" ht="15.75" customHeight="1" x14ac:dyDescent="0.2">
      <c r="H935" s="1"/>
      <c r="L935" s="1"/>
      <c r="U935" s="1"/>
      <c r="X935" s="1"/>
      <c r="AC935" s="1"/>
      <c r="AF935" s="1"/>
      <c r="AJ935" s="1"/>
      <c r="AN935" s="1"/>
      <c r="AQ935" s="1"/>
      <c r="AR935" s="1"/>
      <c r="AS935" s="1"/>
      <c r="AT935" s="1"/>
    </row>
    <row r="936" spans="8:46" ht="15.75" customHeight="1" x14ac:dyDescent="0.2">
      <c r="H936" s="1"/>
      <c r="L936" s="1"/>
      <c r="U936" s="1"/>
      <c r="X936" s="1"/>
      <c r="AC936" s="1"/>
      <c r="AF936" s="1"/>
      <c r="AJ936" s="1"/>
      <c r="AN936" s="1"/>
      <c r="AQ936" s="1"/>
      <c r="AR936" s="1"/>
      <c r="AS936" s="1"/>
      <c r="AT936" s="1"/>
    </row>
    <row r="937" spans="8:46" ht="15.75" customHeight="1" x14ac:dyDescent="0.2">
      <c r="H937" s="1"/>
      <c r="L937" s="1"/>
      <c r="U937" s="1"/>
      <c r="X937" s="1"/>
      <c r="AC937" s="1"/>
      <c r="AF937" s="1"/>
      <c r="AJ937" s="1"/>
      <c r="AN937" s="1"/>
      <c r="AQ937" s="1"/>
      <c r="AR937" s="1"/>
      <c r="AS937" s="1"/>
      <c r="AT937" s="1"/>
    </row>
    <row r="938" spans="8:46" ht="15.75" customHeight="1" x14ac:dyDescent="0.2">
      <c r="H938" s="1"/>
      <c r="L938" s="1"/>
      <c r="U938" s="1"/>
      <c r="X938" s="1"/>
      <c r="AC938" s="1"/>
      <c r="AF938" s="1"/>
      <c r="AJ938" s="1"/>
      <c r="AN938" s="1"/>
      <c r="AQ938" s="1"/>
      <c r="AR938" s="1"/>
      <c r="AS938" s="1"/>
      <c r="AT938" s="1"/>
    </row>
    <row r="939" spans="8:46" ht="15.75" customHeight="1" x14ac:dyDescent="0.2">
      <c r="H939" s="1"/>
      <c r="L939" s="1"/>
      <c r="U939" s="1"/>
      <c r="X939" s="1"/>
      <c r="AC939" s="1"/>
      <c r="AF939" s="1"/>
      <c r="AJ939" s="1"/>
      <c r="AN939" s="1"/>
      <c r="AQ939" s="1"/>
      <c r="AR939" s="1"/>
      <c r="AS939" s="1"/>
      <c r="AT939" s="1"/>
    </row>
    <row r="940" spans="8:46" ht="15.75" customHeight="1" x14ac:dyDescent="0.2">
      <c r="H940" s="1"/>
      <c r="L940" s="1"/>
      <c r="U940" s="1"/>
      <c r="X940" s="1"/>
      <c r="AC940" s="1"/>
      <c r="AF940" s="1"/>
      <c r="AJ940" s="1"/>
      <c r="AN940" s="1"/>
      <c r="AQ940" s="1"/>
      <c r="AR940" s="1"/>
      <c r="AS940" s="1"/>
      <c r="AT940" s="1"/>
    </row>
    <row r="941" spans="8:46" ht="15.75" customHeight="1" x14ac:dyDescent="0.2">
      <c r="H941" s="1"/>
      <c r="L941" s="1"/>
      <c r="U941" s="1"/>
      <c r="X941" s="1"/>
      <c r="AC941" s="1"/>
      <c r="AF941" s="1"/>
      <c r="AJ941" s="1"/>
      <c r="AN941" s="1"/>
      <c r="AQ941" s="1"/>
      <c r="AR941" s="1"/>
      <c r="AS941" s="1"/>
      <c r="AT941" s="1"/>
    </row>
    <row r="942" spans="8:46" ht="15.75" customHeight="1" x14ac:dyDescent="0.2">
      <c r="H942" s="1"/>
      <c r="L942" s="1"/>
      <c r="U942" s="1"/>
      <c r="X942" s="1"/>
      <c r="AC942" s="1"/>
      <c r="AF942" s="1"/>
      <c r="AJ942" s="1"/>
      <c r="AN942" s="1"/>
      <c r="AQ942" s="1"/>
      <c r="AR942" s="1"/>
      <c r="AS942" s="1"/>
      <c r="AT942" s="1"/>
    </row>
    <row r="943" spans="8:46" ht="15.75" customHeight="1" x14ac:dyDescent="0.2">
      <c r="H943" s="1"/>
      <c r="L943" s="1"/>
      <c r="U943" s="1"/>
      <c r="X943" s="1"/>
      <c r="AC943" s="1"/>
      <c r="AF943" s="1"/>
      <c r="AJ943" s="1"/>
      <c r="AN943" s="1"/>
      <c r="AQ943" s="1"/>
      <c r="AR943" s="1"/>
      <c r="AS943" s="1"/>
      <c r="AT943" s="1"/>
    </row>
    <row r="944" spans="8:46" ht="15.75" customHeight="1" x14ac:dyDescent="0.2">
      <c r="H944" s="1"/>
      <c r="L944" s="1"/>
      <c r="U944" s="1"/>
      <c r="X944" s="1"/>
      <c r="AC944" s="1"/>
      <c r="AF944" s="1"/>
      <c r="AJ944" s="1"/>
      <c r="AN944" s="1"/>
      <c r="AQ944" s="1"/>
      <c r="AR944" s="1"/>
      <c r="AS944" s="1"/>
      <c r="AT944" s="1"/>
    </row>
    <row r="945" spans="8:46" ht="15.75" customHeight="1" x14ac:dyDescent="0.2">
      <c r="H945" s="1"/>
      <c r="L945" s="1"/>
      <c r="U945" s="1"/>
      <c r="X945" s="1"/>
      <c r="AC945" s="1"/>
      <c r="AF945" s="1"/>
      <c r="AJ945" s="1"/>
      <c r="AN945" s="1"/>
      <c r="AQ945" s="1"/>
      <c r="AR945" s="1"/>
      <c r="AS945" s="1"/>
      <c r="AT945" s="1"/>
    </row>
    <row r="946" spans="8:46" ht="15.75" customHeight="1" x14ac:dyDescent="0.2">
      <c r="H946" s="1"/>
      <c r="L946" s="1"/>
      <c r="U946" s="1"/>
      <c r="X946" s="1"/>
      <c r="AC946" s="1"/>
      <c r="AF946" s="1"/>
      <c r="AJ946" s="1"/>
      <c r="AN946" s="1"/>
      <c r="AQ946" s="1"/>
      <c r="AR946" s="1"/>
      <c r="AS946" s="1"/>
      <c r="AT946" s="1"/>
    </row>
    <row r="947" spans="8:46" ht="15.75" customHeight="1" x14ac:dyDescent="0.2">
      <c r="H947" s="1"/>
      <c r="L947" s="1"/>
      <c r="U947" s="1"/>
      <c r="X947" s="1"/>
      <c r="AC947" s="1"/>
      <c r="AF947" s="1"/>
      <c r="AJ947" s="1"/>
      <c r="AN947" s="1"/>
      <c r="AQ947" s="1"/>
      <c r="AR947" s="1"/>
      <c r="AS947" s="1"/>
      <c r="AT947" s="1"/>
    </row>
    <row r="948" spans="8:46" ht="15.75" customHeight="1" x14ac:dyDescent="0.2">
      <c r="H948" s="1"/>
      <c r="L948" s="1"/>
      <c r="U948" s="1"/>
      <c r="X948" s="1"/>
      <c r="AC948" s="1"/>
      <c r="AF948" s="1"/>
      <c r="AJ948" s="1"/>
      <c r="AN948" s="1"/>
      <c r="AQ948" s="1"/>
      <c r="AR948" s="1"/>
      <c r="AS948" s="1"/>
      <c r="AT948" s="1"/>
    </row>
    <row r="949" spans="8:46" ht="15.75" customHeight="1" x14ac:dyDescent="0.2">
      <c r="H949" s="1"/>
      <c r="L949" s="1"/>
      <c r="U949" s="1"/>
      <c r="X949" s="1"/>
      <c r="AC949" s="1"/>
      <c r="AF949" s="1"/>
      <c r="AJ949" s="1"/>
      <c r="AN949" s="1"/>
      <c r="AQ949" s="1"/>
      <c r="AR949" s="1"/>
      <c r="AS949" s="1"/>
      <c r="AT949" s="1"/>
    </row>
    <row r="950" spans="8:46" ht="15.75" customHeight="1" x14ac:dyDescent="0.2">
      <c r="H950" s="1"/>
      <c r="L950" s="1"/>
      <c r="U950" s="1"/>
      <c r="X950" s="1"/>
      <c r="AC950" s="1"/>
      <c r="AF950" s="1"/>
      <c r="AJ950" s="1"/>
      <c r="AN950" s="1"/>
      <c r="AQ950" s="1"/>
      <c r="AR950" s="1"/>
      <c r="AS950" s="1"/>
      <c r="AT950" s="1"/>
    </row>
    <row r="951" spans="8:46" ht="15.75" customHeight="1" x14ac:dyDescent="0.2">
      <c r="H951" s="1"/>
      <c r="L951" s="1"/>
      <c r="U951" s="1"/>
      <c r="X951" s="1"/>
      <c r="AC951" s="1"/>
      <c r="AF951" s="1"/>
      <c r="AJ951" s="1"/>
      <c r="AN951" s="1"/>
      <c r="AQ951" s="1"/>
      <c r="AR951" s="1"/>
      <c r="AS951" s="1"/>
      <c r="AT951" s="1"/>
    </row>
    <row r="952" spans="8:46" ht="15.75" customHeight="1" x14ac:dyDescent="0.2">
      <c r="H952" s="1"/>
      <c r="L952" s="1"/>
      <c r="U952" s="1"/>
      <c r="X952" s="1"/>
      <c r="AC952" s="1"/>
      <c r="AF952" s="1"/>
      <c r="AJ952" s="1"/>
      <c r="AN952" s="1"/>
      <c r="AQ952" s="1"/>
      <c r="AR952" s="1"/>
      <c r="AS952" s="1"/>
      <c r="AT952" s="1"/>
    </row>
    <row r="953" spans="8:46" ht="15.75" customHeight="1" x14ac:dyDescent="0.2">
      <c r="H953" s="1"/>
      <c r="L953" s="1"/>
      <c r="U953" s="1"/>
      <c r="X953" s="1"/>
      <c r="AC953" s="1"/>
      <c r="AF953" s="1"/>
      <c r="AJ953" s="1"/>
      <c r="AN953" s="1"/>
      <c r="AQ953" s="1"/>
      <c r="AR953" s="1"/>
      <c r="AS953" s="1"/>
      <c r="AT953" s="1"/>
    </row>
    <row r="954" spans="8:46" ht="15.75" customHeight="1" x14ac:dyDescent="0.2">
      <c r="H954" s="1"/>
      <c r="L954" s="1"/>
      <c r="U954" s="1"/>
      <c r="X954" s="1"/>
      <c r="AC954" s="1"/>
      <c r="AF954" s="1"/>
      <c r="AJ954" s="1"/>
      <c r="AN954" s="1"/>
      <c r="AQ954" s="1"/>
      <c r="AR954" s="1"/>
      <c r="AS954" s="1"/>
      <c r="AT954" s="1"/>
    </row>
    <row r="955" spans="8:46" ht="15.75" customHeight="1" x14ac:dyDescent="0.2">
      <c r="H955" s="1"/>
      <c r="L955" s="1"/>
      <c r="U955" s="1"/>
      <c r="X955" s="1"/>
      <c r="AC955" s="1"/>
      <c r="AF955" s="1"/>
      <c r="AJ955" s="1"/>
      <c r="AN955" s="1"/>
      <c r="AQ955" s="1"/>
      <c r="AR955" s="1"/>
      <c r="AS955" s="1"/>
      <c r="AT955" s="1"/>
    </row>
    <row r="956" spans="8:46" ht="15.75" customHeight="1" x14ac:dyDescent="0.2">
      <c r="H956" s="1"/>
      <c r="L956" s="1"/>
      <c r="U956" s="1"/>
      <c r="X956" s="1"/>
      <c r="AC956" s="1"/>
      <c r="AF956" s="1"/>
      <c r="AJ956" s="1"/>
      <c r="AN956" s="1"/>
      <c r="AQ956" s="1"/>
      <c r="AR956" s="1"/>
      <c r="AS956" s="1"/>
      <c r="AT956" s="1"/>
    </row>
    <row r="957" spans="8:46" ht="15.75" customHeight="1" x14ac:dyDescent="0.2">
      <c r="H957" s="1"/>
      <c r="L957" s="1"/>
      <c r="U957" s="1"/>
      <c r="X957" s="1"/>
      <c r="AC957" s="1"/>
      <c r="AF957" s="1"/>
      <c r="AJ957" s="1"/>
      <c r="AN957" s="1"/>
      <c r="AQ957" s="1"/>
      <c r="AR957" s="1"/>
      <c r="AS957" s="1"/>
      <c r="AT957" s="1"/>
    </row>
    <row r="958" spans="8:46" ht="15.75" customHeight="1" x14ac:dyDescent="0.2">
      <c r="H958" s="1"/>
      <c r="L958" s="1"/>
      <c r="U958" s="1"/>
      <c r="X958" s="1"/>
      <c r="AC958" s="1"/>
      <c r="AF958" s="1"/>
      <c r="AJ958" s="1"/>
      <c r="AN958" s="1"/>
      <c r="AQ958" s="1"/>
      <c r="AR958" s="1"/>
      <c r="AS958" s="1"/>
      <c r="AT958" s="1"/>
    </row>
    <row r="959" spans="8:46" ht="15.75" customHeight="1" x14ac:dyDescent="0.2">
      <c r="H959" s="1"/>
      <c r="L959" s="1"/>
      <c r="U959" s="1"/>
      <c r="X959" s="1"/>
      <c r="AC959" s="1"/>
      <c r="AF959" s="1"/>
      <c r="AJ959" s="1"/>
      <c r="AN959" s="1"/>
      <c r="AQ959" s="1"/>
      <c r="AR959" s="1"/>
      <c r="AS959" s="1"/>
      <c r="AT959" s="1"/>
    </row>
    <row r="960" spans="8:46" ht="15.75" customHeight="1" x14ac:dyDescent="0.2">
      <c r="H960" s="1"/>
      <c r="L960" s="1"/>
      <c r="U960" s="1"/>
      <c r="X960" s="1"/>
      <c r="AC960" s="1"/>
      <c r="AF960" s="1"/>
      <c r="AJ960" s="1"/>
      <c r="AN960" s="1"/>
      <c r="AQ960" s="1"/>
      <c r="AR960" s="1"/>
      <c r="AS960" s="1"/>
      <c r="AT960" s="1"/>
    </row>
    <row r="961" spans="8:46" ht="15.75" customHeight="1" x14ac:dyDescent="0.2">
      <c r="H961" s="1"/>
      <c r="L961" s="1"/>
      <c r="U961" s="1"/>
      <c r="X961" s="1"/>
      <c r="AC961" s="1"/>
      <c r="AF961" s="1"/>
      <c r="AJ961" s="1"/>
      <c r="AN961" s="1"/>
      <c r="AQ961" s="1"/>
      <c r="AR961" s="1"/>
      <c r="AS961" s="1"/>
      <c r="AT961" s="1"/>
    </row>
    <row r="962" spans="8:46" ht="15.75" customHeight="1" x14ac:dyDescent="0.2">
      <c r="H962" s="1"/>
      <c r="L962" s="1"/>
      <c r="U962" s="1"/>
      <c r="X962" s="1"/>
      <c r="AC962" s="1"/>
      <c r="AF962" s="1"/>
      <c r="AJ962" s="1"/>
      <c r="AN962" s="1"/>
      <c r="AQ962" s="1"/>
      <c r="AR962" s="1"/>
      <c r="AS962" s="1"/>
      <c r="AT962" s="1"/>
    </row>
    <row r="963" spans="8:46" ht="15.75" customHeight="1" x14ac:dyDescent="0.2">
      <c r="H963" s="1"/>
      <c r="L963" s="1"/>
      <c r="U963" s="1"/>
      <c r="X963" s="1"/>
      <c r="AC963" s="1"/>
      <c r="AF963" s="1"/>
      <c r="AJ963" s="1"/>
      <c r="AN963" s="1"/>
      <c r="AQ963" s="1"/>
      <c r="AR963" s="1"/>
      <c r="AS963" s="1"/>
      <c r="AT963" s="1"/>
    </row>
    <row r="964" spans="8:46" ht="15.75" customHeight="1" x14ac:dyDescent="0.2">
      <c r="H964" s="1"/>
      <c r="L964" s="1"/>
      <c r="U964" s="1"/>
      <c r="X964" s="1"/>
      <c r="AC964" s="1"/>
      <c r="AF964" s="1"/>
      <c r="AJ964" s="1"/>
      <c r="AN964" s="1"/>
      <c r="AQ964" s="1"/>
      <c r="AR964" s="1"/>
      <c r="AS964" s="1"/>
      <c r="AT964" s="1"/>
    </row>
    <row r="965" spans="8:46" ht="15.75" customHeight="1" x14ac:dyDescent="0.2">
      <c r="H965" s="1"/>
      <c r="L965" s="1"/>
      <c r="U965" s="1"/>
      <c r="X965" s="1"/>
      <c r="AC965" s="1"/>
      <c r="AF965" s="1"/>
      <c r="AJ965" s="1"/>
      <c r="AN965" s="1"/>
      <c r="AQ965" s="1"/>
      <c r="AR965" s="1"/>
      <c r="AS965" s="1"/>
      <c r="AT965" s="1"/>
    </row>
    <row r="966" spans="8:46" ht="15.75" customHeight="1" x14ac:dyDescent="0.2">
      <c r="H966" s="1"/>
      <c r="L966" s="1"/>
      <c r="U966" s="1"/>
      <c r="X966" s="1"/>
      <c r="AC966" s="1"/>
      <c r="AF966" s="1"/>
      <c r="AJ966" s="1"/>
      <c r="AN966" s="1"/>
      <c r="AQ966" s="1"/>
      <c r="AR966" s="1"/>
      <c r="AS966" s="1"/>
      <c r="AT966" s="1"/>
    </row>
    <row r="967" spans="8:46" ht="15.75" customHeight="1" x14ac:dyDescent="0.2">
      <c r="H967" s="1"/>
      <c r="L967" s="1"/>
      <c r="U967" s="1"/>
      <c r="X967" s="1"/>
      <c r="AC967" s="1"/>
      <c r="AF967" s="1"/>
      <c r="AJ967" s="1"/>
      <c r="AN967" s="1"/>
      <c r="AQ967" s="1"/>
      <c r="AR967" s="1"/>
      <c r="AS967" s="1"/>
      <c r="AT967" s="1"/>
    </row>
    <row r="968" spans="8:46" ht="15.75" customHeight="1" x14ac:dyDescent="0.2">
      <c r="H968" s="1"/>
      <c r="L968" s="1"/>
      <c r="U968" s="1"/>
      <c r="X968" s="1"/>
      <c r="AC968" s="1"/>
      <c r="AF968" s="1"/>
      <c r="AJ968" s="1"/>
      <c r="AN968" s="1"/>
      <c r="AQ968" s="1"/>
      <c r="AR968" s="1"/>
      <c r="AS968" s="1"/>
      <c r="AT968" s="1"/>
    </row>
    <row r="969" spans="8:46" ht="15.75" customHeight="1" x14ac:dyDescent="0.2">
      <c r="H969" s="1"/>
      <c r="L969" s="1"/>
      <c r="U969" s="1"/>
      <c r="X969" s="1"/>
      <c r="AC969" s="1"/>
      <c r="AF969" s="1"/>
      <c r="AJ969" s="1"/>
      <c r="AN969" s="1"/>
      <c r="AQ969" s="1"/>
      <c r="AR969" s="1"/>
      <c r="AS969" s="1"/>
      <c r="AT969" s="1"/>
    </row>
    <row r="970" spans="8:46" ht="15.75" customHeight="1" x14ac:dyDescent="0.2">
      <c r="H970" s="1"/>
      <c r="L970" s="1"/>
      <c r="U970" s="1"/>
      <c r="X970" s="1"/>
      <c r="AC970" s="1"/>
      <c r="AF970" s="1"/>
      <c r="AJ970" s="1"/>
      <c r="AN970" s="1"/>
      <c r="AQ970" s="1"/>
      <c r="AR970" s="1"/>
      <c r="AS970" s="1"/>
      <c r="AT970" s="1"/>
    </row>
    <row r="971" spans="8:46" ht="15.75" customHeight="1" x14ac:dyDescent="0.2">
      <c r="H971" s="1"/>
      <c r="L971" s="1"/>
      <c r="U971" s="1"/>
      <c r="X971" s="1"/>
      <c r="AC971" s="1"/>
      <c r="AF971" s="1"/>
      <c r="AJ971" s="1"/>
      <c r="AN971" s="1"/>
      <c r="AQ971" s="1"/>
      <c r="AR971" s="1"/>
      <c r="AS971" s="1"/>
      <c r="AT971" s="1"/>
    </row>
    <row r="972" spans="8:46" ht="15.75" customHeight="1" x14ac:dyDescent="0.2">
      <c r="H972" s="1"/>
      <c r="L972" s="1"/>
      <c r="U972" s="1"/>
      <c r="X972" s="1"/>
      <c r="AC972" s="1"/>
      <c r="AF972" s="1"/>
      <c r="AJ972" s="1"/>
      <c r="AN972" s="1"/>
      <c r="AQ972" s="1"/>
      <c r="AR972" s="1"/>
      <c r="AS972" s="1"/>
      <c r="AT972" s="1"/>
    </row>
    <row r="973" spans="8:46" ht="15.75" customHeight="1" x14ac:dyDescent="0.2">
      <c r="H973" s="1"/>
      <c r="L973" s="1"/>
      <c r="U973" s="1"/>
      <c r="X973" s="1"/>
      <c r="AC973" s="1"/>
      <c r="AF973" s="1"/>
      <c r="AJ973" s="1"/>
      <c r="AN973" s="1"/>
      <c r="AQ973" s="1"/>
      <c r="AR973" s="1"/>
      <c r="AS973" s="1"/>
      <c r="AT973" s="1"/>
    </row>
    <row r="974" spans="8:46" ht="15.75" customHeight="1" x14ac:dyDescent="0.2">
      <c r="H974" s="1"/>
      <c r="L974" s="1"/>
      <c r="U974" s="1"/>
      <c r="X974" s="1"/>
      <c r="AC974" s="1"/>
      <c r="AF974" s="1"/>
      <c r="AJ974" s="1"/>
      <c r="AN974" s="1"/>
      <c r="AQ974" s="1"/>
      <c r="AR974" s="1"/>
      <c r="AS974" s="1"/>
      <c r="AT974" s="1"/>
    </row>
    <row r="975" spans="8:46" ht="15.75" customHeight="1" x14ac:dyDescent="0.2">
      <c r="H975" s="1"/>
      <c r="L975" s="1"/>
      <c r="U975" s="1"/>
      <c r="X975" s="1"/>
      <c r="AC975" s="1"/>
      <c r="AF975" s="1"/>
      <c r="AJ975" s="1"/>
      <c r="AN975" s="1"/>
      <c r="AQ975" s="1"/>
      <c r="AR975" s="1"/>
      <c r="AS975" s="1"/>
      <c r="AT975" s="1"/>
    </row>
    <row r="976" spans="8:46" ht="15.75" customHeight="1" x14ac:dyDescent="0.2">
      <c r="H976" s="1"/>
      <c r="L976" s="1"/>
      <c r="U976" s="1"/>
      <c r="X976" s="1"/>
      <c r="AC976" s="1"/>
      <c r="AF976" s="1"/>
      <c r="AJ976" s="1"/>
      <c r="AN976" s="1"/>
      <c r="AQ976" s="1"/>
      <c r="AR976" s="1"/>
      <c r="AS976" s="1"/>
      <c r="AT976" s="1"/>
    </row>
    <row r="977" spans="8:46" ht="15.75" customHeight="1" x14ac:dyDescent="0.2">
      <c r="H977" s="1"/>
      <c r="L977" s="1"/>
      <c r="U977" s="1"/>
      <c r="X977" s="1"/>
      <c r="AC977" s="1"/>
      <c r="AF977" s="1"/>
      <c r="AJ977" s="1"/>
      <c r="AN977" s="1"/>
      <c r="AQ977" s="1"/>
      <c r="AR977" s="1"/>
      <c r="AS977" s="1"/>
      <c r="AT977" s="1"/>
    </row>
    <row r="978" spans="8:46" ht="15.75" customHeight="1" x14ac:dyDescent="0.2">
      <c r="H978" s="1"/>
      <c r="L978" s="1"/>
      <c r="U978" s="1"/>
      <c r="X978" s="1"/>
      <c r="AC978" s="1"/>
      <c r="AF978" s="1"/>
      <c r="AJ978" s="1"/>
      <c r="AN978" s="1"/>
      <c r="AQ978" s="1"/>
      <c r="AR978" s="1"/>
      <c r="AS978" s="1"/>
      <c r="AT978" s="1"/>
    </row>
    <row r="979" spans="8:46" ht="15.75" customHeight="1" x14ac:dyDescent="0.2">
      <c r="H979" s="1"/>
      <c r="L979" s="1"/>
      <c r="U979" s="1"/>
      <c r="X979" s="1"/>
      <c r="AC979" s="1"/>
      <c r="AF979" s="1"/>
      <c r="AJ979" s="1"/>
      <c r="AN979" s="1"/>
      <c r="AQ979" s="1"/>
      <c r="AR979" s="1"/>
      <c r="AS979" s="1"/>
      <c r="AT979" s="1"/>
    </row>
    <row r="980" spans="8:46" ht="15.75" customHeight="1" x14ac:dyDescent="0.2">
      <c r="H980" s="1"/>
      <c r="L980" s="1"/>
      <c r="U980" s="1"/>
      <c r="X980" s="1"/>
      <c r="AC980" s="1"/>
      <c r="AF980" s="1"/>
      <c r="AJ980" s="1"/>
      <c r="AN980" s="1"/>
      <c r="AQ980" s="1"/>
      <c r="AR980" s="1"/>
      <c r="AS980" s="1"/>
      <c r="AT980" s="1"/>
    </row>
    <row r="981" spans="8:46" ht="15.75" customHeight="1" x14ac:dyDescent="0.2">
      <c r="H981" s="1"/>
      <c r="L981" s="1"/>
      <c r="U981" s="1"/>
      <c r="X981" s="1"/>
      <c r="AC981" s="1"/>
      <c r="AF981" s="1"/>
      <c r="AJ981" s="1"/>
      <c r="AN981" s="1"/>
      <c r="AQ981" s="1"/>
      <c r="AR981" s="1"/>
      <c r="AS981" s="1"/>
      <c r="AT981" s="1"/>
    </row>
    <row r="982" spans="8:46" ht="15.75" customHeight="1" x14ac:dyDescent="0.2">
      <c r="H982" s="1"/>
      <c r="L982" s="1"/>
      <c r="U982" s="1"/>
      <c r="X982" s="1"/>
      <c r="AC982" s="1"/>
      <c r="AF982" s="1"/>
      <c r="AJ982" s="1"/>
      <c r="AN982" s="1"/>
      <c r="AQ982" s="1"/>
      <c r="AR982" s="1"/>
      <c r="AS982" s="1"/>
      <c r="AT982" s="1"/>
    </row>
    <row r="983" spans="8:46" ht="15.75" customHeight="1" x14ac:dyDescent="0.2">
      <c r="H983" s="1"/>
      <c r="L983" s="1"/>
      <c r="U983" s="1"/>
      <c r="X983" s="1"/>
      <c r="AC983" s="1"/>
      <c r="AF983" s="1"/>
      <c r="AJ983" s="1"/>
      <c r="AN983" s="1"/>
      <c r="AQ983" s="1"/>
      <c r="AR983" s="1"/>
      <c r="AS983" s="1"/>
      <c r="AT983" s="1"/>
    </row>
    <row r="984" spans="8:46" ht="15.75" customHeight="1" x14ac:dyDescent="0.2">
      <c r="H984" s="1"/>
      <c r="L984" s="1"/>
      <c r="U984" s="1"/>
      <c r="X984" s="1"/>
      <c r="AC984" s="1"/>
      <c r="AF984" s="1"/>
      <c r="AJ984" s="1"/>
      <c r="AN984" s="1"/>
      <c r="AQ984" s="1"/>
      <c r="AR984" s="1"/>
      <c r="AS984" s="1"/>
      <c r="AT984" s="1"/>
    </row>
    <row r="985" spans="8:46" ht="15.75" customHeight="1" x14ac:dyDescent="0.2">
      <c r="H985" s="1"/>
      <c r="L985" s="1"/>
      <c r="U985" s="1"/>
      <c r="X985" s="1"/>
      <c r="AC985" s="1"/>
      <c r="AF985" s="1"/>
      <c r="AJ985" s="1"/>
      <c r="AN985" s="1"/>
      <c r="AQ985" s="1"/>
      <c r="AR985" s="1"/>
      <c r="AS985" s="1"/>
      <c r="AT985" s="1"/>
    </row>
    <row r="986" spans="8:46" ht="15.75" customHeight="1" x14ac:dyDescent="0.2">
      <c r="H986" s="1"/>
      <c r="L986" s="1"/>
      <c r="U986" s="1"/>
      <c r="X986" s="1"/>
      <c r="AC986" s="1"/>
      <c r="AF986" s="1"/>
      <c r="AJ986" s="1"/>
      <c r="AN986" s="1"/>
      <c r="AQ986" s="1"/>
      <c r="AR986" s="1"/>
      <c r="AS986" s="1"/>
      <c r="AT986" s="1"/>
    </row>
    <row r="987" spans="8:46" ht="15.75" customHeight="1" x14ac:dyDescent="0.2">
      <c r="H987" s="1"/>
      <c r="L987" s="1"/>
      <c r="U987" s="1"/>
      <c r="X987" s="1"/>
      <c r="AC987" s="1"/>
      <c r="AF987" s="1"/>
      <c r="AJ987" s="1"/>
      <c r="AN987" s="1"/>
      <c r="AQ987" s="1"/>
      <c r="AR987" s="1"/>
      <c r="AS987" s="1"/>
      <c r="AT987" s="1"/>
    </row>
    <row r="988" spans="8:46" ht="15.75" customHeight="1" x14ac:dyDescent="0.2">
      <c r="H988" s="1"/>
      <c r="L988" s="1"/>
      <c r="U988" s="1"/>
      <c r="X988" s="1"/>
      <c r="AC988" s="1"/>
      <c r="AF988" s="1"/>
      <c r="AJ988" s="1"/>
      <c r="AN988" s="1"/>
      <c r="AQ988" s="1"/>
      <c r="AR988" s="1"/>
      <c r="AS988" s="1"/>
      <c r="AT988" s="1"/>
    </row>
    <row r="989" spans="8:46" ht="15.75" customHeight="1" x14ac:dyDescent="0.2">
      <c r="H989" s="1"/>
      <c r="L989" s="1"/>
      <c r="U989" s="1"/>
      <c r="X989" s="1"/>
      <c r="AC989" s="1"/>
      <c r="AF989" s="1"/>
      <c r="AJ989" s="1"/>
      <c r="AN989" s="1"/>
      <c r="AQ989" s="1"/>
      <c r="AR989" s="1"/>
      <c r="AS989" s="1"/>
      <c r="AT989" s="1"/>
    </row>
    <row r="990" spans="8:46" ht="15.75" customHeight="1" x14ac:dyDescent="0.2">
      <c r="H990" s="1"/>
      <c r="L990" s="1"/>
      <c r="U990" s="1"/>
      <c r="X990" s="1"/>
      <c r="AC990" s="1"/>
      <c r="AF990" s="1"/>
      <c r="AJ990" s="1"/>
      <c r="AN990" s="1"/>
      <c r="AQ990" s="1"/>
      <c r="AR990" s="1"/>
      <c r="AS990" s="1"/>
      <c r="AT990" s="1"/>
    </row>
    <row r="991" spans="8:46" ht="15.75" customHeight="1" x14ac:dyDescent="0.2">
      <c r="H991" s="1"/>
      <c r="L991" s="1"/>
      <c r="U991" s="1"/>
      <c r="X991" s="1"/>
      <c r="AC991" s="1"/>
      <c r="AF991" s="1"/>
      <c r="AJ991" s="1"/>
      <c r="AN991" s="1"/>
      <c r="AQ991" s="1"/>
      <c r="AR991" s="1"/>
      <c r="AS991" s="1"/>
      <c r="AT991" s="1"/>
    </row>
    <row r="992" spans="8:46" ht="15.75" customHeight="1" x14ac:dyDescent="0.2">
      <c r="H992" s="1"/>
      <c r="L992" s="1"/>
      <c r="U992" s="1"/>
      <c r="X992" s="1"/>
      <c r="AC992" s="1"/>
      <c r="AF992" s="1"/>
      <c r="AJ992" s="1"/>
      <c r="AN992" s="1"/>
      <c r="AQ992" s="1"/>
      <c r="AR992" s="1"/>
      <c r="AS992" s="1"/>
      <c r="AT992" s="1"/>
    </row>
    <row r="993" spans="8:46" ht="15.75" customHeight="1" x14ac:dyDescent="0.2">
      <c r="H993" s="1"/>
      <c r="L993" s="1"/>
      <c r="U993" s="1"/>
      <c r="X993" s="1"/>
      <c r="AC993" s="1"/>
      <c r="AF993" s="1"/>
      <c r="AJ993" s="1"/>
      <c r="AN993" s="1"/>
      <c r="AQ993" s="1"/>
      <c r="AR993" s="1"/>
      <c r="AS993" s="1"/>
      <c r="AT993" s="1"/>
    </row>
    <row r="994" spans="8:46" ht="15.75" customHeight="1" x14ac:dyDescent="0.2">
      <c r="H994" s="1"/>
      <c r="L994" s="1"/>
      <c r="U994" s="1"/>
      <c r="X994" s="1"/>
      <c r="AC994" s="1"/>
      <c r="AF994" s="1"/>
      <c r="AJ994" s="1"/>
      <c r="AN994" s="1"/>
      <c r="AQ994" s="1"/>
      <c r="AR994" s="1"/>
      <c r="AS994" s="1"/>
      <c r="AT994" s="1"/>
    </row>
    <row r="995" spans="8:46" ht="15.75" customHeight="1" x14ac:dyDescent="0.2">
      <c r="H995" s="1"/>
      <c r="L995" s="1"/>
      <c r="U995" s="1"/>
      <c r="X995" s="1"/>
      <c r="AC995" s="1"/>
      <c r="AF995" s="1"/>
      <c r="AJ995" s="1"/>
      <c r="AN995" s="1"/>
      <c r="AQ995" s="1"/>
      <c r="AR995" s="1"/>
      <c r="AS995" s="1"/>
      <c r="AT995" s="1"/>
    </row>
    <row r="996" spans="8:46" ht="15.75" customHeight="1" x14ac:dyDescent="0.2">
      <c r="H996" s="1"/>
      <c r="L996" s="1"/>
      <c r="U996" s="1"/>
      <c r="X996" s="1"/>
      <c r="AC996" s="1"/>
      <c r="AF996" s="1"/>
      <c r="AJ996" s="1"/>
      <c r="AN996" s="1"/>
      <c r="AQ996" s="1"/>
      <c r="AR996" s="1"/>
      <c r="AS996" s="1"/>
      <c r="AT996" s="1"/>
    </row>
    <row r="997" spans="8:46" ht="15.75" customHeight="1" x14ac:dyDescent="0.2">
      <c r="H997" s="1"/>
      <c r="L997" s="1"/>
      <c r="U997" s="1"/>
      <c r="X997" s="1"/>
      <c r="AC997" s="1"/>
      <c r="AF997" s="1"/>
      <c r="AJ997" s="1"/>
      <c r="AN997" s="1"/>
      <c r="AQ997" s="1"/>
      <c r="AR997" s="1"/>
      <c r="AS997" s="1"/>
      <c r="AT997" s="1"/>
    </row>
    <row r="998" spans="8:46" ht="15.75" customHeight="1" x14ac:dyDescent="0.2">
      <c r="H998" s="1"/>
      <c r="L998" s="1"/>
      <c r="U998" s="1"/>
      <c r="X998" s="1"/>
      <c r="AC998" s="1"/>
      <c r="AF998" s="1"/>
      <c r="AJ998" s="1"/>
      <c r="AN998" s="1"/>
      <c r="AQ998" s="1"/>
      <c r="AR998" s="1"/>
      <c r="AS998" s="1"/>
      <c r="AT998" s="1"/>
    </row>
    <row r="999" spans="8:46" ht="15.75" customHeight="1" x14ac:dyDescent="0.2">
      <c r="H999" s="1"/>
      <c r="L999" s="1"/>
      <c r="U999" s="1"/>
      <c r="X999" s="1"/>
      <c r="AC999" s="1"/>
      <c r="AF999" s="1"/>
      <c r="AJ999" s="1"/>
      <c r="AN999" s="1"/>
      <c r="AQ999" s="1"/>
      <c r="AR999" s="1"/>
      <c r="AS999" s="1"/>
      <c r="AT999" s="1"/>
    </row>
    <row r="1000" spans="8:46" ht="15.75" customHeight="1" x14ac:dyDescent="0.2">
      <c r="H1000" s="1"/>
      <c r="L1000" s="1"/>
      <c r="U1000" s="1"/>
      <c r="X1000" s="1"/>
      <c r="AC1000" s="1"/>
      <c r="AF1000" s="1"/>
      <c r="AJ1000" s="1"/>
      <c r="AN1000" s="1"/>
      <c r="AQ1000" s="1"/>
      <c r="AR1000" s="1"/>
      <c r="AS1000" s="1"/>
      <c r="AT1000" s="1"/>
    </row>
  </sheetData>
  <mergeCells count="38">
    <mergeCell ref="C13:C16"/>
    <mergeCell ref="F21:S21"/>
    <mergeCell ref="G1:J1"/>
    <mergeCell ref="G2:J2"/>
    <mergeCell ref="A1:E2"/>
    <mergeCell ref="A13:A16"/>
    <mergeCell ref="B13:B16"/>
    <mergeCell ref="C5:C11"/>
    <mergeCell ref="G4:J4"/>
    <mergeCell ref="S2:V2"/>
    <mergeCell ref="K2:N2"/>
    <mergeCell ref="O2:R2"/>
    <mergeCell ref="K1:N1"/>
    <mergeCell ref="K4:N4"/>
    <mergeCell ref="AQ1:AT1"/>
    <mergeCell ref="AQ2:AT2"/>
    <mergeCell ref="B5:B11"/>
    <mergeCell ref="A5:A11"/>
    <mergeCell ref="W2:Z2"/>
    <mergeCell ref="AI1:AL1"/>
    <mergeCell ref="AI2:AL2"/>
    <mergeCell ref="AA1:AD1"/>
    <mergeCell ref="AE1:AH1"/>
    <mergeCell ref="AM4:AP4"/>
    <mergeCell ref="AQ4:AT4"/>
    <mergeCell ref="O1:R1"/>
    <mergeCell ref="W1:Z1"/>
    <mergeCell ref="S1:V1"/>
    <mergeCell ref="AE2:AH2"/>
    <mergeCell ref="AA2:AD2"/>
    <mergeCell ref="AM1:AP1"/>
    <mergeCell ref="AM2:AP2"/>
    <mergeCell ref="AI4:AL4"/>
    <mergeCell ref="AE4:AH4"/>
    <mergeCell ref="O4:R4"/>
    <mergeCell ref="S4:V4"/>
    <mergeCell ref="W4:Z4"/>
    <mergeCell ref="AA4:AD4"/>
  </mergeCells>
  <pageMargins left="0.7" right="0.7" top="1.2696428571428571" bottom="0.75" header="0.3" footer="0.3"/>
  <pageSetup paperSize="9" scale="79" orientation="landscape" r:id="rId1"/>
  <headerFooter differentFirst="1">
    <firstHeader>&amp;RДодаток № 1
до наказу Департаменту освіти
Харківської міської ради
від 20.11. 2018 №216</firstHeader>
  </headerFooter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view="pageLayout" zoomScale="55" zoomScaleNormal="100" zoomScalePageLayoutView="55" workbookViewId="0">
      <selection activeCell="J12" sqref="J12"/>
    </sheetView>
  </sheetViews>
  <sheetFormatPr defaultColWidth="14.42578125" defaultRowHeight="15" customHeight="1" x14ac:dyDescent="0.2"/>
  <cols>
    <col min="1" max="1" width="4" customWidth="1"/>
    <col min="2" max="2" width="13.7109375" customWidth="1"/>
    <col min="3" max="3" width="17.28515625" hidden="1" customWidth="1"/>
    <col min="4" max="4" width="4.42578125" customWidth="1"/>
    <col min="5" max="5" width="40.42578125" customWidth="1"/>
    <col min="6" max="6" width="8.140625" hidden="1" customWidth="1"/>
    <col min="7" max="8" width="4.5703125" bestFit="1" customWidth="1"/>
    <col min="9" max="9" width="4.42578125" bestFit="1" customWidth="1"/>
    <col min="10" max="10" width="6.5703125" bestFit="1" customWidth="1"/>
    <col min="11" max="12" width="4.5703125" bestFit="1" customWidth="1"/>
    <col min="13" max="14" width="5.5703125" bestFit="1" customWidth="1"/>
    <col min="15" max="15" width="4.42578125" bestFit="1" customWidth="1"/>
    <col min="16" max="16" width="6.5703125" bestFit="1" customWidth="1"/>
    <col min="17" max="17" width="4.42578125" bestFit="1" customWidth="1"/>
    <col min="18" max="18" width="6.5703125" bestFit="1" customWidth="1"/>
    <col min="19" max="20" width="4.42578125" bestFit="1" customWidth="1"/>
    <col min="21" max="21" width="5.5703125" bestFit="1" customWidth="1"/>
    <col min="22" max="22" width="6.5703125" bestFit="1" customWidth="1"/>
    <col min="23" max="23" width="4.42578125" bestFit="1" customWidth="1"/>
    <col min="24" max="24" width="5.5703125" bestFit="1" customWidth="1"/>
    <col min="25" max="25" width="4.42578125" bestFit="1" customWidth="1"/>
    <col min="26" max="26" width="6.5703125" bestFit="1" customWidth="1"/>
  </cols>
  <sheetData>
    <row r="1" spans="1:26" ht="124.5" customHeight="1" x14ac:dyDescent="0.2">
      <c r="A1" s="50" t="s">
        <v>0</v>
      </c>
      <c r="B1" s="51"/>
      <c r="C1" s="51"/>
      <c r="D1" s="51"/>
      <c r="E1" s="51"/>
      <c r="F1" s="6"/>
      <c r="G1" s="42" t="str">
        <f>Географія!G1</f>
        <v>1. Гримковська Валентина Василівна Холодногірський район ХЗОШ№126</v>
      </c>
      <c r="H1" s="43"/>
      <c r="I1" s="42" t="str">
        <f>Географія!K1</f>
        <v>2. Зосик Марина Миколаївна Новобоварський район ХЗОШ№59</v>
      </c>
      <c r="J1" s="43"/>
      <c r="K1" s="42" t="str">
        <f>Географія!O1</f>
        <v>3. Камишова Олена Василівна Московський район ЗЗСО№141</v>
      </c>
      <c r="L1" s="43"/>
      <c r="M1" s="42" t="str">
        <f>Географія!S1</f>
        <v>4. Карпенко Світлана Василівна Шевченківський район ХГ№6</v>
      </c>
      <c r="N1" s="43"/>
      <c r="O1" s="42" t="str">
        <f>Географія!W1</f>
        <v>5. Кравчук Надія Леонідівна Основ'янський район ХСШ№ 66</v>
      </c>
      <c r="P1" s="43"/>
      <c r="Q1" s="42" t="str">
        <f>Географія!AA1</f>
        <v>6. Логвіненко  Ірина Миколаївна  Слобідський район ХСШ№ 77</v>
      </c>
      <c r="R1" s="43"/>
      <c r="S1" s="42" t="str">
        <f>Географія!AE1</f>
        <v>7. Протопопова Тетяна Михайлівна Основ'янський район ХЗОШ №35</v>
      </c>
      <c r="T1" s="43"/>
      <c r="U1" s="42" t="str">
        <f>Географія!AI1</f>
        <v>8. Селевко Оксана Вікторівна Індустріальний район ХЗОШ№168</v>
      </c>
      <c r="V1" s="43"/>
      <c r="W1" s="42" t="str">
        <f>Географія!AM1</f>
        <v>9. Стаханова Наталія Григорівна Слобідський район ХЗОШ № 78</v>
      </c>
      <c r="X1" s="43"/>
      <c r="Y1" s="44" t="str">
        <f>Географія!AQ1</f>
        <v>10. Шевцова Євгенія Костянтинівна Київський район ХЗОШ № 100</v>
      </c>
      <c r="Z1" s="45"/>
    </row>
    <row r="2" spans="1:26" ht="27.75" customHeight="1" x14ac:dyDescent="0.2">
      <c r="A2" s="8"/>
      <c r="B2" s="8"/>
      <c r="C2" s="8"/>
      <c r="D2" s="8"/>
      <c r="E2" s="8"/>
      <c r="F2" s="9"/>
      <c r="G2" s="10" t="s">
        <v>15</v>
      </c>
      <c r="H2" s="10" t="s">
        <v>16</v>
      </c>
      <c r="I2" s="10" t="s">
        <v>15</v>
      </c>
      <c r="J2" s="10" t="s">
        <v>16</v>
      </c>
      <c r="K2" s="10" t="s">
        <v>15</v>
      </c>
      <c r="L2" s="10" t="s">
        <v>16</v>
      </c>
      <c r="M2" s="10" t="s">
        <v>15</v>
      </c>
      <c r="N2" s="10" t="s">
        <v>16</v>
      </c>
      <c r="O2" s="10" t="s">
        <v>15</v>
      </c>
      <c r="P2" s="10" t="s">
        <v>16</v>
      </c>
      <c r="Q2" s="10" t="s">
        <v>15</v>
      </c>
      <c r="R2" s="10" t="s">
        <v>16</v>
      </c>
      <c r="S2" s="10" t="s">
        <v>15</v>
      </c>
      <c r="T2" s="10" t="s">
        <v>16</v>
      </c>
      <c r="U2" s="10" t="s">
        <v>15</v>
      </c>
      <c r="V2" s="10" t="s">
        <v>16</v>
      </c>
      <c r="W2" s="10" t="s">
        <v>15</v>
      </c>
      <c r="X2" s="10" t="s">
        <v>16</v>
      </c>
      <c r="Y2" s="24" t="s">
        <v>15</v>
      </c>
      <c r="Z2" s="24" t="s">
        <v>16</v>
      </c>
    </row>
    <row r="3" spans="1:26" ht="12.75" customHeight="1" x14ac:dyDescent="0.2">
      <c r="A3" s="11"/>
      <c r="B3" s="11"/>
      <c r="C3" s="11"/>
      <c r="D3" s="11"/>
      <c r="E3" s="11" t="s">
        <v>17</v>
      </c>
      <c r="F3" s="11"/>
      <c r="G3" s="46" t="s">
        <v>18</v>
      </c>
      <c r="H3" s="32"/>
      <c r="I3" s="30" t="s">
        <v>18</v>
      </c>
      <c r="J3" s="32"/>
      <c r="K3" s="30" t="s">
        <v>18</v>
      </c>
      <c r="L3" s="32"/>
      <c r="M3" s="30" t="s">
        <v>18</v>
      </c>
      <c r="N3" s="32"/>
      <c r="O3" s="30" t="s">
        <v>18</v>
      </c>
      <c r="P3" s="32"/>
      <c r="Q3" s="30" t="s">
        <v>18</v>
      </c>
      <c r="R3" s="32"/>
      <c r="S3" s="30" t="s">
        <v>18</v>
      </c>
      <c r="T3" s="32"/>
      <c r="U3" s="30" t="s">
        <v>18</v>
      </c>
      <c r="V3" s="32"/>
      <c r="W3" s="30" t="s">
        <v>18</v>
      </c>
      <c r="X3" s="32"/>
      <c r="Y3" s="47" t="s">
        <v>18</v>
      </c>
      <c r="Z3" s="48"/>
    </row>
    <row r="4" spans="1:26" ht="25.5" customHeight="1" x14ac:dyDescent="0.2">
      <c r="A4" s="34">
        <v>3</v>
      </c>
      <c r="B4" s="34" t="s">
        <v>19</v>
      </c>
      <c r="C4" s="34">
        <v>0.25</v>
      </c>
      <c r="D4" s="12">
        <v>1</v>
      </c>
      <c r="E4" s="11" t="s">
        <v>20</v>
      </c>
      <c r="F4" s="11">
        <v>0.4</v>
      </c>
      <c r="G4" s="11">
        <v>3</v>
      </c>
      <c r="H4" s="11">
        <v>3</v>
      </c>
      <c r="I4" s="11">
        <v>3</v>
      </c>
      <c r="J4" s="11">
        <v>2</v>
      </c>
      <c r="K4" s="11">
        <v>3</v>
      </c>
      <c r="L4" s="11">
        <v>3</v>
      </c>
      <c r="M4" s="11">
        <v>3</v>
      </c>
      <c r="N4" s="11">
        <v>3</v>
      </c>
      <c r="O4" s="11">
        <v>2</v>
      </c>
      <c r="P4" s="11">
        <v>3</v>
      </c>
      <c r="Q4" s="11">
        <v>3</v>
      </c>
      <c r="R4" s="11">
        <v>3</v>
      </c>
      <c r="S4" s="11">
        <v>2</v>
      </c>
      <c r="T4" s="11">
        <v>2</v>
      </c>
      <c r="U4" s="11">
        <v>3</v>
      </c>
      <c r="V4" s="11">
        <v>3</v>
      </c>
      <c r="W4" s="11">
        <v>3</v>
      </c>
      <c r="X4" s="11">
        <v>2</v>
      </c>
      <c r="Y4" s="25">
        <v>3</v>
      </c>
      <c r="Z4" s="25">
        <v>2</v>
      </c>
    </row>
    <row r="5" spans="1:26" ht="25.5" customHeight="1" x14ac:dyDescent="0.2">
      <c r="A5" s="49"/>
      <c r="B5" s="35"/>
      <c r="C5" s="35"/>
      <c r="D5" s="12">
        <v>2</v>
      </c>
      <c r="E5" s="11" t="s">
        <v>24</v>
      </c>
      <c r="F5" s="11">
        <v>0.3</v>
      </c>
      <c r="G5" s="11">
        <v>1</v>
      </c>
      <c r="H5" s="11">
        <v>1</v>
      </c>
      <c r="I5" s="11">
        <v>2</v>
      </c>
      <c r="J5" s="11">
        <v>2</v>
      </c>
      <c r="K5" s="11">
        <v>3</v>
      </c>
      <c r="L5" s="11">
        <v>3</v>
      </c>
      <c r="M5" s="11">
        <v>3</v>
      </c>
      <c r="N5" s="11">
        <v>3</v>
      </c>
      <c r="O5" s="11">
        <v>2</v>
      </c>
      <c r="P5" s="11">
        <v>2</v>
      </c>
      <c r="Q5" s="11">
        <v>2</v>
      </c>
      <c r="R5" s="11">
        <v>2</v>
      </c>
      <c r="S5" s="11">
        <v>2</v>
      </c>
      <c r="T5" s="11">
        <v>2</v>
      </c>
      <c r="U5" s="11">
        <v>3</v>
      </c>
      <c r="V5" s="11">
        <v>3</v>
      </c>
      <c r="W5" s="11">
        <v>2</v>
      </c>
      <c r="X5" s="11">
        <v>3</v>
      </c>
      <c r="Y5" s="11">
        <v>2</v>
      </c>
      <c r="Z5" s="11">
        <v>2</v>
      </c>
    </row>
    <row r="6" spans="1:26" ht="38.25" customHeight="1" x14ac:dyDescent="0.2">
      <c r="A6" s="49"/>
      <c r="B6" s="35"/>
      <c r="C6" s="35"/>
      <c r="D6" s="12">
        <v>3</v>
      </c>
      <c r="E6" s="11" t="s">
        <v>25</v>
      </c>
      <c r="F6" s="11">
        <v>0.3</v>
      </c>
      <c r="G6" s="11">
        <v>1</v>
      </c>
      <c r="H6" s="11">
        <v>1</v>
      </c>
      <c r="I6" s="11">
        <v>2</v>
      </c>
      <c r="J6" s="11">
        <v>1</v>
      </c>
      <c r="K6" s="11">
        <v>3</v>
      </c>
      <c r="L6" s="11">
        <v>3</v>
      </c>
      <c r="M6" s="11">
        <v>2</v>
      </c>
      <c r="N6" s="11">
        <v>2</v>
      </c>
      <c r="O6" s="11">
        <v>2</v>
      </c>
      <c r="P6" s="11">
        <v>3</v>
      </c>
      <c r="Q6" s="11">
        <v>2</v>
      </c>
      <c r="R6" s="11">
        <v>3</v>
      </c>
      <c r="S6" s="11">
        <v>2</v>
      </c>
      <c r="T6" s="11">
        <v>2</v>
      </c>
      <c r="U6" s="11">
        <v>2</v>
      </c>
      <c r="V6" s="11">
        <v>3</v>
      </c>
      <c r="W6" s="11">
        <v>2</v>
      </c>
      <c r="X6" s="11">
        <v>3</v>
      </c>
      <c r="Y6" s="11">
        <v>2</v>
      </c>
      <c r="Z6" s="11">
        <v>1</v>
      </c>
    </row>
    <row r="7" spans="1:26" ht="12.75" customHeight="1" x14ac:dyDescent="0.2">
      <c r="A7" s="11"/>
      <c r="B7" s="11"/>
      <c r="C7" s="11"/>
      <c r="D7" s="11"/>
      <c r="E7" s="11" t="s">
        <v>26</v>
      </c>
      <c r="F7" s="11">
        <f>SUM(F4:F6)</f>
        <v>1</v>
      </c>
      <c r="G7" s="11">
        <f t="shared" ref="G7:Z7" si="0">(G4*$F$4+G5*$F$5+G6*$F$6)*$C$4</f>
        <v>0.45000000000000007</v>
      </c>
      <c r="H7" s="11">
        <f t="shared" si="0"/>
        <v>0.45000000000000007</v>
      </c>
      <c r="I7" s="11">
        <f t="shared" si="0"/>
        <v>0.60000000000000009</v>
      </c>
      <c r="J7" s="11">
        <f t="shared" si="0"/>
        <v>0.42499999999999999</v>
      </c>
      <c r="K7" s="11">
        <f t="shared" si="0"/>
        <v>0.75</v>
      </c>
      <c r="L7" s="11">
        <f t="shared" si="0"/>
        <v>0.75</v>
      </c>
      <c r="M7" s="11">
        <f t="shared" si="0"/>
        <v>0.67500000000000004</v>
      </c>
      <c r="N7" s="11">
        <f t="shared" si="0"/>
        <v>0.67500000000000004</v>
      </c>
      <c r="O7" s="11">
        <f t="shared" si="0"/>
        <v>0.5</v>
      </c>
      <c r="P7" s="11">
        <f t="shared" si="0"/>
        <v>0.67500000000000004</v>
      </c>
      <c r="Q7" s="11">
        <f t="shared" si="0"/>
        <v>0.60000000000000009</v>
      </c>
      <c r="R7" s="11">
        <f t="shared" si="0"/>
        <v>0.67500000000000004</v>
      </c>
      <c r="S7" s="11">
        <f t="shared" si="0"/>
        <v>0.5</v>
      </c>
      <c r="T7" s="11">
        <f t="shared" si="0"/>
        <v>0.5</v>
      </c>
      <c r="U7" s="11">
        <f t="shared" si="0"/>
        <v>0.67500000000000004</v>
      </c>
      <c r="V7" s="11">
        <f t="shared" si="0"/>
        <v>0.75</v>
      </c>
      <c r="W7" s="11">
        <f t="shared" si="0"/>
        <v>0.60000000000000009</v>
      </c>
      <c r="X7" s="11">
        <f t="shared" si="0"/>
        <v>0.64999999999999991</v>
      </c>
      <c r="Y7" s="11">
        <f t="shared" si="0"/>
        <v>0.60000000000000009</v>
      </c>
      <c r="Z7" s="11">
        <f t="shared" si="0"/>
        <v>0.42499999999999999</v>
      </c>
    </row>
    <row r="8" spans="1:26" ht="12.75" customHeight="1" x14ac:dyDescent="0.2">
      <c r="A8" s="14"/>
      <c r="B8" s="14"/>
      <c r="C8" s="14"/>
      <c r="D8" s="15"/>
      <c r="E8" s="11" t="s">
        <v>33</v>
      </c>
      <c r="F8" s="16"/>
      <c r="G8" s="14"/>
      <c r="H8" s="14">
        <f>AVERAGE(G7:H7)</f>
        <v>0.45000000000000007</v>
      </c>
      <c r="I8" s="14"/>
      <c r="J8" s="14">
        <f>AVERAGE(I7:J7)</f>
        <v>0.51250000000000007</v>
      </c>
      <c r="K8" s="14"/>
      <c r="L8" s="14">
        <f>AVERAGE(K7:L7)</f>
        <v>0.75</v>
      </c>
      <c r="M8" s="14"/>
      <c r="N8" s="14">
        <f>AVERAGE(M7:N7)</f>
        <v>0.67500000000000004</v>
      </c>
      <c r="O8" s="14"/>
      <c r="P8" s="14">
        <f>AVERAGE(O7:P7)</f>
        <v>0.58750000000000002</v>
      </c>
      <c r="Q8" s="14"/>
      <c r="R8" s="14">
        <f>AVERAGE(Q7:R7)</f>
        <v>0.63750000000000007</v>
      </c>
      <c r="S8" s="14"/>
      <c r="T8" s="14">
        <f>AVERAGE(S7:T7)</f>
        <v>0.5</v>
      </c>
      <c r="U8" s="14"/>
      <c r="V8" s="14">
        <f>AVERAGE(U7:V7)</f>
        <v>0.71250000000000002</v>
      </c>
      <c r="W8" s="14"/>
      <c r="X8" s="14">
        <f>AVERAGE(W7:X7)</f>
        <v>0.625</v>
      </c>
      <c r="Y8" s="14"/>
      <c r="Z8" s="14">
        <f>AVERAGE(Y7:Z7)</f>
        <v>0.51250000000000007</v>
      </c>
    </row>
    <row r="9" spans="1:26" ht="12.75" customHeight="1" x14ac:dyDescent="0.2">
      <c r="A9" s="1"/>
      <c r="B9" s="1"/>
      <c r="C9" s="1"/>
      <c r="D9" s="1"/>
      <c r="E9" s="2"/>
      <c r="F9" s="1"/>
      <c r="G9" s="1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3" t="s">
        <v>34</v>
      </c>
      <c r="F11" s="38"/>
      <c r="G11" s="39"/>
      <c r="H11" s="39"/>
      <c r="I11" s="39"/>
      <c r="J11" s="39"/>
      <c r="K11" s="3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3" t="s">
        <v>15</v>
      </c>
      <c r="E12" s="3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3" t="s">
        <v>16</v>
      </c>
      <c r="E13" s="3" t="s">
        <v>36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 t="s">
        <v>3</v>
      </c>
      <c r="E14" s="3" t="s">
        <v>43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"/>
      <c r="B15" s="1"/>
      <c r="C15" s="1"/>
      <c r="D15" s="3" t="s">
        <v>4</v>
      </c>
      <c r="E15" s="3" t="s">
        <v>44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"/>
      <c r="B16" s="1"/>
      <c r="C16" s="1"/>
      <c r="D16" s="3" t="s">
        <v>5</v>
      </c>
      <c r="E16" s="3" t="s">
        <v>45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"/>
      <c r="B17" s="1"/>
      <c r="C17" s="1"/>
      <c r="D17" s="3" t="s">
        <v>6</v>
      </c>
      <c r="E17" s="3" t="s">
        <v>46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 x14ac:dyDescent="0.3">
      <c r="A18" s="1"/>
      <c r="B18" s="1"/>
      <c r="C18" s="1"/>
      <c r="D18" s="1"/>
      <c r="E18" s="5"/>
      <c r="F18" s="1"/>
      <c r="G18" s="1"/>
      <c r="H18" s="1"/>
      <c r="I18" s="18" t="s">
        <v>48</v>
      </c>
      <c r="J18" s="19"/>
      <c r="K18" s="20"/>
      <c r="L18" s="20"/>
      <c r="M18" s="20"/>
      <c r="N18" s="20"/>
      <c r="O18" s="20"/>
      <c r="P18" s="20"/>
      <c r="Q18" s="20"/>
      <c r="R18" s="20"/>
      <c r="S18" s="20"/>
      <c r="T18" s="18" t="s">
        <v>49</v>
      </c>
      <c r="U18" s="18"/>
      <c r="V18" s="18"/>
      <c r="W18" s="20"/>
      <c r="X18" s="1"/>
      <c r="Y18" s="1"/>
      <c r="Z18" s="1"/>
    </row>
    <row r="19" spans="1:26" ht="25.5" customHeight="1" x14ac:dyDescent="0.3">
      <c r="A19" s="1"/>
      <c r="B19" s="1"/>
      <c r="C19" s="1"/>
      <c r="D19" s="1"/>
      <c r="E19" s="5"/>
      <c r="F19" s="1"/>
      <c r="G19" s="1"/>
      <c r="H19" s="1"/>
      <c r="I19" s="18" t="s">
        <v>50</v>
      </c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"/>
      <c r="Y19" s="1"/>
      <c r="Z19" s="1"/>
    </row>
    <row r="20" spans="1:26" ht="25.5" customHeight="1" x14ac:dyDescent="0.2">
      <c r="A20" s="1"/>
      <c r="B20" s="1"/>
      <c r="C20" s="1"/>
      <c r="D20" s="1"/>
      <c r="E20" s="5"/>
      <c r="F20" s="1"/>
      <c r="G20" s="1"/>
      <c r="H20" s="1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5">
    <mergeCell ref="F11:K11"/>
    <mergeCell ref="A4:A6"/>
    <mergeCell ref="B4:B6"/>
    <mergeCell ref="C4:C6"/>
    <mergeCell ref="A1:E1"/>
    <mergeCell ref="G1:H1"/>
    <mergeCell ref="I1:J1"/>
    <mergeCell ref="K1:L1"/>
    <mergeCell ref="K3:L3"/>
    <mergeCell ref="M1:N1"/>
    <mergeCell ref="Y1:Z1"/>
    <mergeCell ref="G3:H3"/>
    <mergeCell ref="Q3:R3"/>
    <mergeCell ref="S3:T3"/>
    <mergeCell ref="Y3:Z3"/>
    <mergeCell ref="O1:P1"/>
    <mergeCell ref="Q1:R1"/>
    <mergeCell ref="W3:X3"/>
    <mergeCell ref="U3:V3"/>
    <mergeCell ref="I3:J3"/>
    <mergeCell ref="S1:T1"/>
    <mergeCell ref="U1:V1"/>
    <mergeCell ref="W1:X1"/>
    <mergeCell ref="M3:N3"/>
    <mergeCell ref="O3:P3"/>
  </mergeCells>
  <pageMargins left="0.7" right="0.7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Географія</vt:lpstr>
      <vt:lpstr>Оформлення курсу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Zverdvd.org</cp:lastModifiedBy>
  <cp:lastPrinted>2018-11-20T15:10:15Z</cp:lastPrinted>
  <dcterms:created xsi:type="dcterms:W3CDTF">2018-11-06T10:37:56Z</dcterms:created>
  <dcterms:modified xsi:type="dcterms:W3CDTF">2018-11-20T15:14:28Z</dcterms:modified>
</cp:coreProperties>
</file>